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60" windowWidth="11295" windowHeight="5580"/>
  </bookViews>
  <sheets>
    <sheet name="2b WYNIKI KONKURSU" sheetId="1" r:id="rId1"/>
  </sheets>
  <definedNames>
    <definedName name="_xlnm._FilterDatabase" localSheetId="0" hidden="1">'2b WYNIKI KONKURSU'!$A$4:$I$4</definedName>
  </definedNames>
  <calcPr calcId="124519"/>
</workbook>
</file>

<file path=xl/calcChain.xml><?xml version="1.0" encoding="utf-8"?>
<calcChain xmlns="http://schemas.openxmlformats.org/spreadsheetml/2006/main">
  <c r="J6" i="1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6"/>
  <c r="J27"/>
  <c r="K27" s="1"/>
  <c r="J28"/>
  <c r="J29"/>
  <c r="K29" s="1"/>
  <c r="J30"/>
  <c r="J31"/>
  <c r="K31" s="1"/>
  <c r="J32"/>
  <c r="J33"/>
  <c r="K33" s="1"/>
  <c r="J34"/>
  <c r="J35"/>
  <c r="K35" s="1"/>
  <c r="J36"/>
  <c r="J37"/>
  <c r="K37" s="1"/>
  <c r="J38"/>
  <c r="J39"/>
  <c r="K39" s="1"/>
  <c r="J40"/>
  <c r="J41"/>
  <c r="K41" s="1"/>
  <c r="J42"/>
  <c r="J43"/>
  <c r="K43" s="1"/>
  <c r="J44"/>
  <c r="J45"/>
  <c r="K45" s="1"/>
  <c r="J46"/>
  <c r="J47"/>
  <c r="K47" s="1"/>
  <c r="J48"/>
  <c r="J49"/>
  <c r="K49" s="1"/>
  <c r="J50"/>
  <c r="J51"/>
  <c r="K51" s="1"/>
  <c r="J52"/>
  <c r="J53"/>
  <c r="K53" s="1"/>
  <c r="J54"/>
  <c r="J55"/>
  <c r="K55" s="1"/>
  <c r="J56"/>
  <c r="J57"/>
  <c r="K57" s="1"/>
  <c r="J58"/>
  <c r="J59"/>
  <c r="K59" s="1"/>
  <c r="J60"/>
  <c r="J61"/>
  <c r="K61" s="1"/>
  <c r="J62"/>
  <c r="J63"/>
  <c r="K63" s="1"/>
  <c r="J64"/>
  <c r="J65"/>
  <c r="K65" s="1"/>
  <c r="J66"/>
  <c r="J67"/>
  <c r="K67" s="1"/>
  <c r="J68"/>
  <c r="J69"/>
  <c r="K69" s="1"/>
  <c r="J70"/>
  <c r="J71"/>
  <c r="K71" s="1"/>
  <c r="J72"/>
  <c r="J73"/>
  <c r="K73" s="1"/>
  <c r="J74"/>
  <c r="J75"/>
  <c r="K75" s="1"/>
  <c r="J76"/>
  <c r="J77"/>
  <c r="K77" s="1"/>
  <c r="J78"/>
  <c r="J79"/>
  <c r="K79" s="1"/>
  <c r="J81"/>
  <c r="J82"/>
  <c r="J83"/>
  <c r="J84"/>
  <c r="J85"/>
  <c r="J86"/>
  <c r="J87"/>
  <c r="J88"/>
  <c r="J89"/>
  <c r="J90"/>
  <c r="K90" s="1"/>
  <c r="J91"/>
  <c r="J92"/>
  <c r="K92" s="1"/>
  <c r="J93"/>
  <c r="J94"/>
  <c r="K94" s="1"/>
  <c r="J95"/>
  <c r="J96"/>
  <c r="K96" s="1"/>
  <c r="J97"/>
  <c r="J98"/>
  <c r="K98" s="1"/>
  <c r="J99"/>
  <c r="J100"/>
  <c r="K100" s="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2"/>
  <c r="K162" s="1"/>
  <c r="J163"/>
  <c r="J164"/>
  <c r="K164" s="1"/>
  <c r="J166"/>
  <c r="J167"/>
  <c r="J168"/>
  <c r="J169"/>
  <c r="J170"/>
  <c r="J171"/>
  <c r="J172"/>
  <c r="J173"/>
  <c r="J174"/>
  <c r="J175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3"/>
  <c r="J214"/>
  <c r="J215"/>
  <c r="J216"/>
  <c r="J217"/>
  <c r="J218"/>
  <c r="J219"/>
  <c r="J220"/>
  <c r="J221"/>
  <c r="J222"/>
  <c r="J223"/>
  <c r="J224"/>
  <c r="J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8"/>
  <c r="K30"/>
  <c r="K32"/>
  <c r="K34"/>
  <c r="K36"/>
  <c r="K38"/>
  <c r="K40"/>
  <c r="K42"/>
  <c r="K44"/>
  <c r="K46"/>
  <c r="K48"/>
  <c r="K50"/>
  <c r="K52"/>
  <c r="K54"/>
  <c r="K56"/>
  <c r="K58"/>
  <c r="K60"/>
  <c r="K62"/>
  <c r="K64"/>
  <c r="K66"/>
  <c r="K68"/>
  <c r="K70"/>
  <c r="K72"/>
  <c r="K74"/>
  <c r="K76"/>
  <c r="K78"/>
  <c r="K80"/>
  <c r="K81"/>
  <c r="K82"/>
  <c r="K83"/>
  <c r="K84"/>
  <c r="K85"/>
  <c r="K86"/>
  <c r="K87"/>
  <c r="K89"/>
  <c r="K91"/>
  <c r="K93"/>
  <c r="K95"/>
  <c r="K97"/>
  <c r="K99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3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5"/>
  <c r="H225"/>
  <c r="J225" l="1"/>
  <c r="K88"/>
</calcChain>
</file>

<file path=xl/sharedStrings.xml><?xml version="1.0" encoding="utf-8"?>
<sst xmlns="http://schemas.openxmlformats.org/spreadsheetml/2006/main" count="547" uniqueCount="409">
  <si>
    <t>żłobek</t>
  </si>
  <si>
    <t>klub dziecięcy</t>
  </si>
  <si>
    <t>dzienny opiekun</t>
  </si>
  <si>
    <t xml:space="preserve">gmina </t>
  </si>
  <si>
    <t>nazwa podmiotu</t>
  </si>
  <si>
    <t>nazwa instytucji</t>
  </si>
  <si>
    <t>Raba Wyżna</t>
  </si>
  <si>
    <t>Myślenice</t>
  </si>
  <si>
    <t>"ŻŁOBEK KUBUŚ PUCHATEK" Raba Wyżna 401 H, 34-721 Raba Wyżna</t>
  </si>
  <si>
    <t>Klub Dziecięcy "Kangurek"  ul. Ludwika Solskiego 5, 32-400 Myślenice</t>
  </si>
  <si>
    <t>Kraków</t>
  </si>
  <si>
    <t>Firma Finansowo - Ubezpieczeniowa MARGO - Marian Mazur, Raba Wyżna 401 D, 34-721 Raba Wyżna</t>
  </si>
  <si>
    <t>Niepubliczny Żłobek Borowinka, ul. Zaruskiego 4, 30-698 Kraków</t>
  </si>
  <si>
    <t>Żłobek Kubuś i Przyjaciele, ul. Gdańska 20, 31-411 Kraków</t>
  </si>
  <si>
    <t>Żłobek Kubuś i Przyjaciele, ul. Przemysłowa 4/125, 31-701 Kraków</t>
  </si>
  <si>
    <t>Żłobek Kubuś i Przyjaciele, os. Akademickie 4/5, 31-866 Kraków</t>
  </si>
  <si>
    <t>Żłobek Kubuś i Przyjaciele, ul. Myśliwska 57, 30-718 Kraków</t>
  </si>
  <si>
    <t xml:space="preserve">Nowy Targ </t>
  </si>
  <si>
    <t>Prywatny żłobek "Raj Liska" Karol Lisiakiewicz os. Nowe 31c, 34-400 Nowy Targ</t>
  </si>
  <si>
    <t>Niepubliczny Żłobek " Pluszowy Miś", ul. Czyżyńska 21/98, 31-571 Kraków</t>
  </si>
  <si>
    <t>Żłobek "Zaczarowany Melonik", ul. Antoniego Augustynka wichury 14, lok. LU1, 30-010 Kraków</t>
  </si>
  <si>
    <t>Niepubliczny Żłobek "Mądra Sowa", ul. przewóz 10/42, 30-716 Kraków</t>
  </si>
  <si>
    <t>ENCE PENCE Anna Hapek ul. prof. Wojciecha Marii Bartla 19b, 30-389 Kraków</t>
  </si>
  <si>
    <t>Żłobek Pierwsze Kroczki, os. II Pułku Lotniczego 44 LU 5, 31-870 Kraków</t>
  </si>
  <si>
    <t>Laskowa</t>
  </si>
  <si>
    <t>Limanowa</t>
  </si>
  <si>
    <t>Żłobek "Słoneczko" Laskowa 639, 34-602 Laskowa</t>
  </si>
  <si>
    <t>Przedsiębiorstwo Handlowo-Usługowe  "MIDREW" Zespół Placówek Oświatowo-Edukacyjno-Rekreacyjnych Grzegorz Michura, Młynne 269, 34-600 Limanowa</t>
  </si>
  <si>
    <t>Żłobek "Słoneczko", ul. Reymonta 1, 34-600 Limanowa</t>
  </si>
  <si>
    <t>Prywatny Żłobek Krasnoludki, os. Oświecenia 51/108, 31-636 Kraków</t>
  </si>
  <si>
    <t>Prywatny Żłobek Krasnoludki, ul. Wysłouchów 30B/3, 30-611 Kraków</t>
  </si>
  <si>
    <t>Niepubliczny Żłobek "Fajny Żłobek" ul. Sołtysowska 12i/46, 31-589 Kraków</t>
  </si>
  <si>
    <t>Klub Malucha Troskliwe Misie, os. II Pułku Lotniczego 2/81, 31-870 Kraków</t>
  </si>
  <si>
    <t>Żegocina</t>
  </si>
  <si>
    <t>Anna Widła Klub Malucha u Ani, Łąkta górna 355, 32-731 Żegocina</t>
  </si>
  <si>
    <t>Klub Malucha u Ani, Łąkta Górna 355, 32-731 Żegocina</t>
  </si>
  <si>
    <t>Zielonki</t>
  </si>
  <si>
    <t>Niepubliczny żłobek "Kubisiowy Ogród", ul. A3 nr 16, 32-086 Węgrzce</t>
  </si>
  <si>
    <t>Niepubliczny Żłobek GABI, ul. Dr Jana Piltza 22, 30-392 Kraków</t>
  </si>
  <si>
    <t>Żłobek Clever Kids Nursery, ul. 28 lipca 1943 nr 4, 30-233 Kraków</t>
  </si>
  <si>
    <t>Żłobek Niepubliczny "Uśmiechnięty Domek" ul. Bobrzyńskiego 39b/26, 30-348 Kraków</t>
  </si>
  <si>
    <t>Sylwia Jodłowska ŻŁOBEK MINI BAMBINI, ul. Grodzisko 30, 30-398 Kraków</t>
  </si>
  <si>
    <t>Wieliczka</t>
  </si>
  <si>
    <t>Kraina Maluszków U ANIOŁKA STRÓŻA Joanna Wilkońska, Koźmice Wielkie 165, 32-020 Wieliczka</t>
  </si>
  <si>
    <t>Żłobek Kraina Maluszków "U Aniołka Stróża" ul. Politechniczna 19, 32-020 Wieliczka oraz II oodział ul. M. Konopnickiej 2, 32-020 Wieliczka</t>
  </si>
  <si>
    <t>Żłobek Mini Bambini, ul. Grodzisko 30, 30-398 Kraków</t>
  </si>
  <si>
    <t>PM&amp;PM S.C. DUBISZ-UCHERSKA MAGDALENA, SAS-KUSEK MAŁGORZATA, Strumiany 178, 32-02 Węgrzce Wielkie</t>
  </si>
  <si>
    <t>Niepubliczny Żłobek Językowy "Fair Play", ul. Francesco Nullo 42/U9, 31-543 Kraków</t>
  </si>
  <si>
    <t>Niepubliczny Żłobek Językowy "Fair Play", ul. Ruczaj 43, 30-409 Kraków</t>
  </si>
  <si>
    <t>Niepubliczny Żłobek Językowy "Fair Play", ul. Dekerta 24, 30-703 Kraków</t>
  </si>
  <si>
    <t>Niepubliczny Żłobek Językowy "Fair Play", ul. Prof. Michała Życzkowskiego 20/20, 31-864 Kraków</t>
  </si>
  <si>
    <t>Maria Wierzba ul. Murarska 3B lok. 3LU,31-311 Kraków</t>
  </si>
  <si>
    <t>Olkusz</t>
  </si>
  <si>
    <t>Prywatny Żłobek "Puchatkowa Kraina", p. Konstytucji 3 Maja 2c2d, 32-300 Olkusz</t>
  </si>
  <si>
    <t>PRZEDSZKOLE ŚWIAT DZIECKA Donata Szyndler-Bocheńczak, ul. dr Jana Piltza 34, 30-392 Kraków</t>
  </si>
  <si>
    <t>Niepubliczny Żłobek Przedszkole Świat Dziecka, ul. Dr jana Piltza 34, 30-392 Kraków</t>
  </si>
  <si>
    <t>Niepubliczny Żłobek "Kącik Świata i Maluszki", ul. Ostatnia 1 D, 31-444 Kraków</t>
  </si>
  <si>
    <t>Proszowice</t>
  </si>
  <si>
    <t>Prywatny Żłobek "Leśne Skrzaty", ul. Leśna 8, 32-100 Proszowice</t>
  </si>
  <si>
    <t>Prywatny Żłobek "Magiczny Domek", ul. Sodowa 36, 30-376 Kraków</t>
  </si>
  <si>
    <t>Trzebinia</t>
  </si>
  <si>
    <t>Niepubliczny Żłobek "Bombik i przyjaciele", Rynek 3, 32-540 Trzebinia</t>
  </si>
  <si>
    <t>Niepubliczny Żłobek "Kącik Maluszka", ul. Kaczorówka 1/2, 31-264 Kraków</t>
  </si>
  <si>
    <t>Żłobek "Bajkowo", ul. Prosta 35 B, 30-814 Kraków</t>
  </si>
  <si>
    <t>Żłobek "Hipcio" ul. Różana 39, 32-020 Wieliczka</t>
  </si>
  <si>
    <t>Hipcio Bożena Jurczak, ul. Różana 39, 32-020 Wieliczka</t>
  </si>
  <si>
    <t>Tomasz Król, os. Bohaterów Września 1J/U6, 31-620 Kraków</t>
  </si>
  <si>
    <t>Elżbieta Ślęzak Niepubliczny Żłobek Tygryski, ul. Walerego sławka 27, 30-633 Kraków</t>
  </si>
  <si>
    <t>Niepubliczny Żłobek "Tygryski", ul. Walerego Sławka 27, 30-633 Kraków</t>
  </si>
  <si>
    <t>Żłobek Klasa Bobasa, ul. Przemiarki 23 lok.3, 30-384 Kraków</t>
  </si>
  <si>
    <t>Piotr Gaździcki Firma Usługowa, ul. Przemiarki 23 lok 3, 30-384 Kraków</t>
  </si>
  <si>
    <t>Brzesko</t>
  </si>
  <si>
    <t>Klub Malucha TROSKLIWE MISIE Sylwia Dębska-Kupiec ul. Starowiejska 65a, 32-800 Brzesko</t>
  </si>
  <si>
    <t>Klub Malucha "TROSKLIWE MISIE" ul. Starowiejska 65a, 32-800 Brzesko</t>
  </si>
  <si>
    <t>Klub Dziecięcy "Centrum Małego Dziecka", ul. Miłkowskiego 9/ lok. U1, 30-349 Kraków</t>
  </si>
  <si>
    <t>Katarzyna Bochenek ul. Marii Dąbrowskiej 17I, 31-851 Kraków</t>
  </si>
  <si>
    <t>Niepubliczny Żłobek "Mini Mini" ul. Marii Dąbrowskiej 17i/64, 31-851 Kraków</t>
  </si>
  <si>
    <t>Żłobek Mini Mini ul. Mistrzejowicka  2A, 31-651 Kraków</t>
  </si>
  <si>
    <t>"Chatka Maluszka", ul. Trybuny Ludów 71, 30-660 Kraków</t>
  </si>
  <si>
    <t>Wielka Wieś</t>
  </si>
  <si>
    <t>Żłobek Centrum Rozwoju Dziecka "Chochlik", ul. Rajska 15a, 32-089 Biały Kościół</t>
  </si>
  <si>
    <t>"Akademia Elfów" s.c. Edyta Trąbka-Włoch, Dorota Trąbka, ul. Kazimierza Wielkiego 117, 30-074 Kraków</t>
  </si>
  <si>
    <t>Żłobek "Akademia Elfów", ul. Kazimierza Wielkiego 71, 30-074 Kraków</t>
  </si>
  <si>
    <t>Niepubliczny Żłobek "Pompon", ul. Sportowa 2A, 30-625 Kraków</t>
  </si>
  <si>
    <t>ŻŁOBEK MINI PYSIE Grażyna Synowiec ul. Królowej Marysieńki 6, 31-638 Kraków</t>
  </si>
  <si>
    <t>Żłobek "Mini Pysie", ul. Królowej Marysieńki 6, 31-638 Kraków</t>
  </si>
  <si>
    <t>Niepubliczny Żłobek "Gumisiowy Las", ul. Na Barciach 14/ILU, 31-423 Kraków</t>
  </si>
  <si>
    <t>BARBARA WIECZOREK RESTAURACJA "ONUFRY" ul. Tulipanowa 11, 30-432 Kraków</t>
  </si>
  <si>
    <t>Klub Malucha Smerfy, ul. Wysłouchów 55, 30-611 Kraków</t>
  </si>
  <si>
    <t>Klub Malucha Smerfy, ul. Bunsha 20, 30-392 Kraków</t>
  </si>
  <si>
    <t>Żłobek-Klub Zabawy Twórczej "Tygrysek ED", ul. Mietniowska 3E, 32-020 Wieliczka</t>
  </si>
  <si>
    <t>Sucha Beskidzka</t>
  </si>
  <si>
    <t>Klub Malucha Piotr Balcer ul. Role 89, 34-200 Sucha Beskidzka</t>
  </si>
  <si>
    <t>Klub dzięcięcy "Klub Malucha", ul. Role 89, 34-200 Sucha Beskidzka</t>
  </si>
  <si>
    <t>GINT Grzegorz Jasiński ul. Marii Konopnickiej 18/40, 33-300 Nowy Sącz</t>
  </si>
  <si>
    <t>Żłobek ul. Rodakowskiego 1, 30-094 Kraków</t>
  </si>
  <si>
    <t>Żłobek ul. Drukarska 3, 30-348 Kraków</t>
  </si>
  <si>
    <t>Żłobek ul. Strycharska 10/LU2, 30-712 Kraków</t>
  </si>
  <si>
    <t>Żłobek ul. Przewóz 40, 30-716 Kraków</t>
  </si>
  <si>
    <t>Agata Madej BONA FIDES ul. Marii Grzegorzewskiej 33B, 30-394 Kraków</t>
  </si>
  <si>
    <t>Żłobek Niepubliczny Nr 1 Misie-Pysie ul. Raciborska 17, 30-384 Kraków</t>
  </si>
  <si>
    <t>Żłobek Niepubliczny Nr 1 Misie-Pysie ul. W. Kadłubka 3, 30-446 Kraków</t>
  </si>
  <si>
    <t>Raciechowice</t>
  </si>
  <si>
    <t>Firma Usługowa Jan Piwowarczyk Raciechowice 170, 32-415 Raciechowice</t>
  </si>
  <si>
    <t>Żłobek "Tęczowa Kraina" 32-415 Raciechowice 137A</t>
  </si>
  <si>
    <t>Lipnica Murowana</t>
  </si>
  <si>
    <t>Prywatny Żłobek Kubuś i Przyjaciele Karolina Strugała Lipnica Dolna 2, 32-724 Lipnica Murowana</t>
  </si>
  <si>
    <t>Prywatny Żłobek Kubuś i Przyjaciele Lipnica Dolna 2, 32-724 Lipnica Murowana</t>
  </si>
  <si>
    <t>ROBERT NIEMIEC ul. Leona Petrażyckiego 52, 30-399 Kraków</t>
  </si>
  <si>
    <t>Niepubliczny Żłobek Klub Malucha "Panda", ul. Lechicka 1, 30-601 Kraków</t>
  </si>
  <si>
    <t>Niepubliczny Żłobek Klub Malucha "Panda" ul. Petrażyckiego 52, 30-399 Kraków</t>
  </si>
  <si>
    <t>Joanna Góralczyk Klub Malucha "WESOŁE SKRZATY" ul. Pńska 20A lok. 10, 30-565 Kraków</t>
  </si>
  <si>
    <t>Żłobek Wesołe Skrzaty ul. Pańska 20, 30-565 Kraków</t>
  </si>
  <si>
    <t>Niepubliczny Żłobek "Centrum Maluszek" ul. Szuwarowa 4/64, 30-384 Kraków</t>
  </si>
  <si>
    <t>Rabka-Zdrój</t>
  </si>
  <si>
    <t>Niepubliczny Żłobek "Ple-Ple", ul. Sądecka 24, 34-700 Rabka Zdrój</t>
  </si>
  <si>
    <t>Dobra</t>
  </si>
  <si>
    <t>Paulina Knapik DOBRA 361 LOK.A, 34-642 Dobra</t>
  </si>
  <si>
    <t>Niepubliczny Integracyjny Żłobek Montessori im. Świętej Rodziny Dobra 361a, 34-642 Dobra</t>
  </si>
  <si>
    <t>Żłobek Integracyjny Punkt Opieki nad Dzieckiem Calineczka, ul. Pod Fortem 2A/1, 31-302 Kraków</t>
  </si>
  <si>
    <t xml:space="preserve"> Kraków </t>
  </si>
  <si>
    <t>Małgorzata Mech Opieka dzienna nad dziećmi "Pyza i Ja" ul. Wincentego Danka 8, 31-229 Kraków</t>
  </si>
  <si>
    <t>Niepubliczny Żłobek "Pyza i Ja" ul. Wincentego Danka 8, 31-229 Kraków</t>
  </si>
  <si>
    <t>Iwanowice</t>
  </si>
  <si>
    <t>instytucja w organizacji</t>
  </si>
  <si>
    <t>Michałowice</t>
  </si>
  <si>
    <t>Agnieszka Orzeł ADLER Więcławice Dworskie Leśna 80, 32-091 Michałowice</t>
  </si>
  <si>
    <t xml:space="preserve">Niepubliczny Żłobek w Michałowicach "Dolina Muminków", ul. Krakowska 152, 32-091 Michałowice </t>
  </si>
  <si>
    <t>Nowy Sącz</t>
  </si>
  <si>
    <t>Krystyna Gurba ul. Zakładników 1, 33-300 Nowy Sącz</t>
  </si>
  <si>
    <t>Niepubliczne Przedszkole i Żłobek "MISIEK" ul. Zakładników 11, 33-300 Nowy Sącz</t>
  </si>
  <si>
    <t>planowane uruchomienie dodatkowych miejsc</t>
  </si>
  <si>
    <t xml:space="preserve">Kraków </t>
  </si>
  <si>
    <t>Niepubliczny Żłobek Kraina Smyka  ul. Akacjowa 21E, 32-005 Niepołomice</t>
  </si>
  <si>
    <t>Kamionka Wielka</t>
  </si>
  <si>
    <t>STOWARZYSZENIE NOWOSĄDECKA WSPÓLNOTA  ul. Narutowicza nr 2, 33-300 Nowy Sącz</t>
  </si>
  <si>
    <t>Klub Dziecięcy BOBASEK 33-334 Kamionka Wielka 162</t>
  </si>
  <si>
    <t>MIROSŁAWA SZPALA SKRZACIKOWO ul. Czarnogórska 10B/11, 30-638 Kraków</t>
  </si>
  <si>
    <t>Niepubliczny Żłobek Skrzacikowo, ul. Czarnogórska 10B/11, 30-638 Kraków</t>
  </si>
  <si>
    <t xml:space="preserve">Klub Malucha Magiczne Safari Dominika Stańczyk ul. Myśliwska 5B/102, 30-718 Kraków </t>
  </si>
  <si>
    <t xml:space="preserve">Klub Malucha "Magiczne Safari", ul. Myśliwska 5B/102, 30-718 Kraków </t>
  </si>
  <si>
    <t xml:space="preserve">Zabierzów </t>
  </si>
  <si>
    <t>Żłobek "EKOŻŁOBEK" ul. Krzyżowa 6 Rząska, 30-199 Kraków</t>
  </si>
  <si>
    <t xml:space="preserve">NIEPUBLICZNE PRZEDSZKOLE "AKADEMIA DZIECKA" ul. Ludwika Mroza 8, 34-730 Mszana Dolna </t>
  </si>
  <si>
    <t>Żłobek "Akademia Malucha", ul. Ludwika Mroza 8, 34-730 Mszana Dolna</t>
  </si>
  <si>
    <t>Akademia Dziecięca "Kraina tysiąca i jednej nocy", os. Centrum E 14/LU3, 31-934 Kraków</t>
  </si>
  <si>
    <t>Żłobek  Niepubliczny "Krasnal", ul. Klonowica 33, 30-654 Kraków</t>
  </si>
  <si>
    <t>Żłobek Niepubliczny "Krasnal", ul. Kobierzyńska 24, 30-363 Kraków</t>
  </si>
  <si>
    <t>BIURO RACHUNKOWE S.C. Henryka i Mariusz Płucienniczak ul. Warzycka 17, 32-020 Wieliczka</t>
  </si>
  <si>
    <t>Klub Malucha "BRZOSKWINKA" Grabówki 307, 32-020 Wieliczka</t>
  </si>
  <si>
    <t>Klub Dziecięcy  Akademia Malucha "BRATKI" ul. Leśna 17, 32-020 Wieliczka</t>
  </si>
  <si>
    <t>Marcin Bała AKADEMIA MALUCHA, PUNKT PRZEDSZKOLNY "BRATKI" ul. Leśna 17,  32-020 Wieliczka</t>
  </si>
  <si>
    <t>Gnojnik</t>
  </si>
  <si>
    <t>Niepubliczny Żłobek Delfinek, 32-864 Gnojnik 611</t>
  </si>
  <si>
    <t>Klub Malucha "Małe gwiazdeczki", ul. Romanowicza 5/8c, 30-702 Kraków</t>
  </si>
  <si>
    <t>Miechów</t>
  </si>
  <si>
    <t>Niepubliczny Żłobek "Biedroneczki", ul. Kopernika 2, 32-200 Miechów</t>
  </si>
  <si>
    <t>Klub Malucha "Tup-Tup" ul. Wiedeńska 108, 30-147 Kraków</t>
  </si>
  <si>
    <t>Żłobek "Radosne nutki", ul. Leśna 2a, 32-080 Zabierzów</t>
  </si>
  <si>
    <t>Niepubliczny Żłobek Raj Maluszka, ul. Dąbska 18D/11, 12, 31-572 Kraków</t>
  </si>
  <si>
    <t>Firma Handlowo-Usługowa "Góralek" Agnieszka Opałko-Krochmal ul. Marzycieli 22P, 32-087 Zielonki</t>
  </si>
  <si>
    <t>Niepubliczny Żłobek Majowa Łąka ul. Komuny Paryskiej 2a, 30-839 Kraków</t>
  </si>
  <si>
    <t>Paulina Trześniewska Bąbelkowo ul. Imbramowska 24A, 31-212 Kraków</t>
  </si>
  <si>
    <t>Żłobek Akademia Malucha "Słoneczny Kąt", ul. Ciechocińska 2, 30-433 Kraków</t>
  </si>
  <si>
    <t>Klub dziecięcy "Terefere" pl. Sikorskiego 4 lok. 1, 31-115 Kraków</t>
  </si>
  <si>
    <t>SPÓŁDZIELNIA SOCJALNA EKO SERVICE Liszki 517, 30-060 Liszki</t>
  </si>
  <si>
    <t>Żłobek "Tygryski" ul. St. Kostki Potockiego 19, 31-234 Kraków</t>
  </si>
  <si>
    <t>"BAJKA" NIEPUBLICZNY ŻŁOBEK ELŻBIETA SOBCZYK ul. Ruczaj 43u lok.4, 30-409  Kraków</t>
  </si>
  <si>
    <t>"Mistrzowie Zabawy" Niepubliczny Żłobek "Bajka", ul. Ruczaj 43U/4, 30-409 Kraków</t>
  </si>
  <si>
    <t>Chrzanów</t>
  </si>
  <si>
    <t>VIKI ANGELIKA WÓJCIK Strumiany 213, 32-002 Węgrzce Wielkie</t>
  </si>
  <si>
    <t>Niepubliczny Żłobek "Iskierki", ul. Kanarkowa 1, 30-693 Kraków</t>
  </si>
  <si>
    <t>Żłobek "Małe Tygryski" os. Oświecenia 21/u3, 31-635 Kraków</t>
  </si>
  <si>
    <t>Iwona Grabowska KRAKOWSKIE ŻŁOBKI MALUTKOWO ul. Łepkowskiego 5 lok.1, 31-423 Kraków</t>
  </si>
  <si>
    <t>Żłobek "Malutkowo" ul. Łepkowskiego 5, 31-423 Kraków</t>
  </si>
  <si>
    <t>Żłobek "Malutkowo 2" ul. Kluczborska 48/1, 31-271 Kraków</t>
  </si>
  <si>
    <t>Monika Soja Niepubliczny żłobek "Koala" ul. Kołaczy 5, 31-216 Kraków</t>
  </si>
  <si>
    <t>Niepubliczny Żłobek "Koala", ul. Kołaczy 5, 31-216 Kraków</t>
  </si>
  <si>
    <t>Biskupice</t>
  </si>
  <si>
    <t>Barbara Mandryk B.P.I. "B-Projekt" Łazany 280, 32-020 Wieliczka</t>
  </si>
  <si>
    <t>Niepubliczny Żłobek  Nibylandia Trąbki 430, 32-020 Wieliczka</t>
  </si>
  <si>
    <t>Karolina Bartczak Żłobek Niepubliczny "Mali Geniusze" ul. Michała Drzymały 15, 30-136 Kraków</t>
  </si>
  <si>
    <t>Żłobek Niepubliczny "Mali Geniusze" ul. M. Drzymały 15, 30-136 Kraków</t>
  </si>
  <si>
    <t xml:space="preserve">Skawina </t>
  </si>
  <si>
    <t>Integracyjny Klub Malucha "Parkowe Skrzaciki", ul. Ks. Troski 3a, 32-050 Skawina</t>
  </si>
  <si>
    <t>Agnieszka Matysiak ŻŁOBEK NIEPUBLICZNY "BABY AT HOME" Śledziejowice 283, 32-020 Wieliczka</t>
  </si>
  <si>
    <t>Żłobek Niepubliczny "Baby at home" Śledziejowice 283, 32-020 Wieliczka</t>
  </si>
  <si>
    <t>Żłobek Międzynarodowa Akademia Malucha "Daisy", ul. Grota-Roweckiego 51B/96, 30-348 Kraków</t>
  </si>
  <si>
    <t>Żłobek Niepubliczny Międzynarodowa Akademia Malucha Daisy, ul. Grzegórzecka 76B, 31-559 Kraków</t>
  </si>
  <si>
    <t>MALI ODKRYWCY OPIEKA DZIENNA NAD DZIEĆMI SPÓŁKA Z OGRANICZONĄ ODPOWIEDZIALNOŚCIĄ</t>
  </si>
  <si>
    <t>Instytucja Dziennego Opiekuna ul. Galicyjska 24, 32-087 Zielonki</t>
  </si>
  <si>
    <t>Żłobek Niepubliczny nr 3 Tęczowe misie, ul. Władysława Żeleńskiego 60a, 31-353 Kraków</t>
  </si>
  <si>
    <t>Żłobek Niepubliczny nr 9 Tęczowe Misie, ul. Fieldorfa Nila 17, 31-209 Kraków</t>
  </si>
  <si>
    <t>Żłobek Niepubliczny nr 10 Tęczowe misie, os. Tysiąclecia 85, 31-610 Kraków</t>
  </si>
  <si>
    <t>Instytucja Dziennego Opiekuna ul. Władysława Żeleńskiego 60a, 31-353 Kraków</t>
  </si>
  <si>
    <t>Integracyjny Klub Malucha "Tęczowa Kraina" ul. gen. Jana Henryka Dąbrowskiego 11, 32-300 Olkusz</t>
  </si>
  <si>
    <t>Artystyczna Akademia Malucha, ul. Bitschana 4, 31-414 Kraków</t>
  </si>
  <si>
    <t>Artystyczna Akademia Malucha, ul. Przemiarki 23a, 30-384 Kraków</t>
  </si>
  <si>
    <t>Tuchów</t>
  </si>
  <si>
    <t>Klub Dziecięcy "BOBAS" ul. Wróblewskiego 43,336-170 Tuchów</t>
  </si>
  <si>
    <t>GRZEGORZ GAŁKA ZARZĄDZANIE TECHNICZNE ul. Widłakowa 59, 30-380 Kraków</t>
  </si>
  <si>
    <t>Żłobek "Centrum Malucha AGUGU" ul. Zdunów 18B lok. 2/3, 30-428 Kraków</t>
  </si>
  <si>
    <t>FIRMA USŁUGOWO-PRODUKCYJNO-HANDLOWA "KASIA" S.C. M. KORBUT, K. JAŁOCHA, A. SZYMCZYK ul. Henryka Pachońskiego 8, 31-226 Kraków</t>
  </si>
  <si>
    <t>Żłobek "Domowe Przedszkole", ul. Miłkowskiego 7, 30-349 Kraków</t>
  </si>
  <si>
    <t>Słopnice</t>
  </si>
  <si>
    <t>"OKNO NA ŚWIAT" SPÓŁDZIELNIA SOCJALNA 34-615 Słopnice 833</t>
  </si>
  <si>
    <t>Instytucja Dziennego Opiekuna 34-615 Słopnice 833</t>
  </si>
  <si>
    <t>Niepubliczny Żłobek "Bajkowy", ul. Samuela Lindego 13 lok. 20, 30-148 Kraków</t>
  </si>
  <si>
    <t>"DANI" Danuta Iwańska-Fulara  34-654 Męcina 42</t>
  </si>
  <si>
    <t>Żłobek "Muszelka" ul. Grzegórzecka 73B, 31-559 Kraków</t>
  </si>
  <si>
    <t>Żłobek Montessori "Wesoły Jeżyk" ul. Wyżynna 2, 30-617 Kraków</t>
  </si>
  <si>
    <t>Placówka w organizacji</t>
  </si>
  <si>
    <t>Klub Dziecięcy Kraina Zabawy i Wyobraźni Narnia  ul. Marii Konopnickiej 11, 32-020 Wieliczka</t>
  </si>
  <si>
    <t>ERKO KINGA KUCIEL ul. Gwieździsta 7, 30-383 Kraków</t>
  </si>
  <si>
    <t>Żłobek "Fiku-Miku", ul. Gwieździsta 7, 30-383 Kraków</t>
  </si>
  <si>
    <t>Klub Dziecięcy "Momi" ul. Kluczborska 54/1, 31-271 Kraków</t>
  </si>
  <si>
    <t>"MISTRZOWIE ZABAWY" Kazimierz Popiel ul. Ordona 2, 32-340 Wolbrom</t>
  </si>
  <si>
    <t>Wolbrom</t>
  </si>
  <si>
    <t>Klub Malucha "Karolcia", ul. Wodna 1, 32-340 Wolbrom</t>
  </si>
  <si>
    <t>BABYLAND Agnieszka Bodnar ul. Podgrabie 67, 32-300 Olkusz</t>
  </si>
  <si>
    <t>Klub dziecięcy BABYLAND  ul. Podgrabie 67, 32-300 Olkusz</t>
  </si>
  <si>
    <t>Anna Drobiszewska FIRST STEP ul. Beskidzka 4c, 30-622 Kraków</t>
  </si>
  <si>
    <t>Żłobek First Step ul. Beskidzka 4c, 30-622 Kraków</t>
  </si>
  <si>
    <t>Aneta Moskwa  Madagaskar Klub Malucha ul. Orkana 4, 34-700 Rabka-Zdrój</t>
  </si>
  <si>
    <t>Niepubliczny żłobek "MADAGASKAR KLUB MALUCHA" ul. Orkana 4, 34-700 Rabka-Zdrój</t>
  </si>
  <si>
    <t>Kęty</t>
  </si>
  <si>
    <t>Michał Kublin Żłobek "BAJECZKA" os. Batalionów Chłopskich 5, 32-650 Kęty</t>
  </si>
  <si>
    <t>Żłobek "Bajeczka" os. Batalionów Chłopskich 5, 32-650 Kęty</t>
  </si>
  <si>
    <t>Prywatny Żłobek "Śpioszek" ul. Stachiewicza 32, 31-328 Kraków</t>
  </si>
  <si>
    <t>Prywatny Żłobek "Śpioszek" ul. Bieńczycka 15a, 31-860 Kraków</t>
  </si>
  <si>
    <t>Beata Zamolska "SAY SOMETHING" - SZKOŁA JĘZYKOWA ul. Michała Bałuckiego 12 lok. 9, 30-318 Kraków</t>
  </si>
  <si>
    <t>Niepubliczny Żłobek Delfinki ul. Kijanki 2, 30-693 Kraków</t>
  </si>
  <si>
    <t>Chełmiec</t>
  </si>
  <si>
    <t>LGD "KORONA SĄDECKA" ul. Papieska 2, 33-395 Chełmiec</t>
  </si>
  <si>
    <t>Żłobek "Przystanek Maluszka" ul. Batalionów Chłopskich 43B, 33-395 Chełmiec</t>
  </si>
  <si>
    <t>DOMINIKA JANAS-PACH DEECENT CONSULTING ul. mjr Łupaszki 11/12, 30-198 Kraków</t>
  </si>
  <si>
    <t>Niepubliczny Żłobek " Baby College" ul. Wandejska 4, 30-383 Kraków</t>
  </si>
  <si>
    <t>Niepubliczny Klub Dziecięcy "KRAINA MARZEŃ" ul. Reja 1, 33-300 Nowy Sącz</t>
  </si>
  <si>
    <t>Żłobek "Kolorowa Przystań" ul. Konecznego 6/15 U, 31-216 Kraków</t>
  </si>
  <si>
    <t>BMMJ Solutions Jerzy Skoczylas ul. Władysława Łokietka 320 lok.A, 31-334 Kraków</t>
  </si>
  <si>
    <t>Żłobek "Dzieciaczkowo", ul. Łokietka 320A, 31-334 Kraków</t>
  </si>
  <si>
    <t>BMMS Progress Stanisław Węglarczyk ul. Juliana Tokarskiego 6, 30-065 Kraków</t>
  </si>
  <si>
    <t>Żłobek "Dzieciaczkowo Due", ul. J. Tokarskiego 6, 30-065 Kraków</t>
  </si>
  <si>
    <t>Marcin Królikiewicz ul. Grunwaldzka 176, 33-300 Nowy Sącz</t>
  </si>
  <si>
    <t>Żłobek Kolorowe Kropki, ul. Jana Sobieskiego 17, 32-050 Skawina</t>
  </si>
  <si>
    <t>Centrum Edukacji Monika Lorek-Sędzielowska, ul. Stara Huta 1, 32-500 Chrzanów</t>
  </si>
  <si>
    <t>Klub Dziecięcy 100 Bajek, ul. Stara Huta 1, 32-500 Chrzanów</t>
  </si>
  <si>
    <t>Żłobek Re-Re Kum-Kum, ul. Szablowskiego 3/III, 30-127 Kraków</t>
  </si>
  <si>
    <t>Żłobek Re-Re Kum-Kum, ul. Przybyszewskiego 20, 30-128 Kraków</t>
  </si>
  <si>
    <t>Żłobek Re-Re Kum-Kum, ul. Radzikowskiego 104, 31-315 Kraków</t>
  </si>
  <si>
    <t>Żłobek Re-Re Kum-Kum, ul. Żabiniec 70, 31-215 Kraków</t>
  </si>
  <si>
    <t>FUNDACJA STUDENTÓW I ABSOLWENTÓW UNIWERSYTETU JAGIELLOŃSKIEGO BRATNIAK ul. Piastowska 47, lok.2, 30-067 Kraków</t>
  </si>
  <si>
    <t>Żłobek Uniwersytetu Jagiellońskiego "Żaczuś" ul. Budgoska 19B, 30-056 Kraków</t>
  </si>
  <si>
    <t>Mucharz</t>
  </si>
  <si>
    <t>Zgromadzenie Sióstr Męki Pana Naszego Jezusa Chrystusa, ul. Husarii 55/57, 02-951 Warszawa Oddział Zgromadzenie Sióstr Męki Pana Naszego Jezusa Chrystusa, 34-106 Mucharz 95</t>
  </si>
  <si>
    <t>Kraina Krasnoludków, 34-106 Mucharz 95</t>
  </si>
  <si>
    <t>Bochnia</t>
  </si>
  <si>
    <t>Niepubliczny Żłobek "Mali Einsteini" ul. 20 stycznia 40, 32-700 Bochnia</t>
  </si>
  <si>
    <t>FUNDACJA INKLUZJA-EDUKACJA WŁĄCZAJĄCA ul. ks. Walentego Troski 3A, 32-050 Skawina</t>
  </si>
  <si>
    <t>Łososina Dolna</t>
  </si>
  <si>
    <t>TĘCZA AGNIESZKA BUGAJSKA, ANNA CHŁEMECKA S.C. DZ/427  33-314 Łososina Dolna</t>
  </si>
  <si>
    <t>Żłobek Tęcza 33-314 Łososina Dolna</t>
  </si>
  <si>
    <t>"ART-CONECT" ARTUR KUŁAKOWSKI ul.Augustyna Suskiego 10/21, 34-400 Nowy Targ</t>
  </si>
  <si>
    <t>Żłobek Fiku Miku, ul. Szaflarska 53, 34-400 Nowy Targ</t>
  </si>
  <si>
    <t>Instytucja Dziennego opiekuna "Wesoły Jeżyk" ul. Wyżynna 2, 30-617 Kraków</t>
  </si>
  <si>
    <t>Niepubliczny Żłobek "Karmelkowy Zakątek", ul. por. Wąchały 7, 30-608 Kraków</t>
  </si>
  <si>
    <t>Instytucja Dziennego Opiekuna "Karmelkowy Zakątek", ul. por. Wąchały 7, 30-608 Kraków</t>
  </si>
  <si>
    <t>K-I-D Dominik Łośko 32-014 Łysokanie 204</t>
  </si>
  <si>
    <t>Niepubliczny Żłobek "Glukusie" os. Bohaterów Września 82, 31-621 Kraków</t>
  </si>
  <si>
    <t>Wiśniowa</t>
  </si>
  <si>
    <t>Żłobek 1 przy Centrum Zdrowego Rozwoju "Czyżyk" ul. moczydło 7a, 30-698 Kraków</t>
  </si>
  <si>
    <t>Żłobek 2 przy Centrum Zdrowego Rozwoju "Czyżyk" ul. Siewna 10, 31-231 Kraków</t>
  </si>
  <si>
    <t>Instytucja Dziennego Opiekuna przy centrum Zdrowego Rozwoju "Czyżyk" ul. Moczydło 7A, 30-698 Kraków</t>
  </si>
  <si>
    <t>ALEKSANDRA LUBERDA NIEPUBLICZNY ŻŁOBEK "BEZTROSKIE DZIECIŃSTWO" ul. Wrocławska 38A lok.14, 30-011 Kraków</t>
  </si>
  <si>
    <t>Niepubliczny Żłobek nr 4 "Beztroskie Dzieciństwo", ul. Turniejowa 40,30-620 Kraków</t>
  </si>
  <si>
    <t>Niepubliczny Żłobek nr 5, ul. Kurczaba 6, 30-809 Kraków</t>
  </si>
  <si>
    <t>Żłobek "Kubuś", ul. ks. J. Meiera 20G/1B, 31-236 Kraków</t>
  </si>
  <si>
    <t>Instytucja Dziennego Opiekuna ul. ks. Józefa Meiera 20G/1A, 31-236 Kraków</t>
  </si>
  <si>
    <t>Żłobek "Ogródek Krasnoludków"  ul. Dominikanów 32/21, Kraków</t>
  </si>
  <si>
    <t>Akademia Projektów Canviar Anna Krakowiak-Rusocka ul. Czerwone Maki 45 lok. 24, 30-392 Kraków</t>
  </si>
  <si>
    <t>Niepubliczny Żłobek Nasze smyki, ul. Jana Pawła II 13, 34-700 Rabka-Zdrój</t>
  </si>
  <si>
    <t>Tarnów</t>
  </si>
  <si>
    <t>Żłobek Niepubliczny "Lokomotywa" ul. Radzikowskiego 47c, 31-315 Kraków</t>
  </si>
  <si>
    <t>Żłobek Niepubliczny "Lokomotywa" ul. Z. Glogera 5, 31-222 Kraków</t>
  </si>
  <si>
    <t xml:space="preserve">Żłobek Niepubliczny "Lokomotywa" os. Legionów Henryka Dąbrowskiego 10c, 33-100 Tarnów </t>
  </si>
  <si>
    <t>Żłobek Niepubliczny "Lokomotywa" ul. Łokietka 7, 33-300 Nowy Sącz</t>
  </si>
  <si>
    <t>Kamionna</t>
  </si>
  <si>
    <t>STOWARZYSZENIE NA RZECZ ROZWOJU WSI KAMIONNA 32-732 Kamionna 263</t>
  </si>
  <si>
    <t>FUNDACJA POZYTYWNE INICJATYWY ul. Przebendowskiego 12, 84-100 Puck</t>
  </si>
  <si>
    <t>Niepołomice</t>
  </si>
  <si>
    <t>Żłobek 2języki Tomaszkowice 440, 32-020 Wieliczka</t>
  </si>
  <si>
    <t>Centrum Rozwoju Dziecka CHOCHLIK Paulina Gietka ul. Rajska 15A, 32-089 Biały Kościół</t>
  </si>
  <si>
    <t xml:space="preserve">Niepublicznty Żłobek Ence Pence ul. prof. Wojciecha Marii Bartla 19 B, 30-389 Kraków </t>
  </si>
  <si>
    <t>Żłobek "Bąbelkowo" Paulina Trześniewska ul. Imbramowska 24A, 31-212 Kraków</t>
  </si>
  <si>
    <t>Żłobek "Raj Liska", os. Nowe 31 C, 34-400 Nowy Targ (placówka macierzysta+oddział II ul. Parkowa 26, 34-400 Nowy Targ)</t>
  </si>
  <si>
    <t xml:space="preserve">Niepubliczny Żłobek Sportowo-Językowy FAIR PLAY, ul. Macieja Dębskiego 125, 30-499 Kraków </t>
  </si>
  <si>
    <t>Niepubliczny Integracyjny Klub Malucha "ZIPI INKLUZJA" ul. Sikorskiego 13, 32-050 Skawina</t>
  </si>
  <si>
    <t>Niepubliczny Żłobek Słoneczna Kraina, ul. Cystersów 26, 31-553 Kraków - placówka w organizacji</t>
  </si>
  <si>
    <t>Julita Mielniczuk - podmiot w organizacji</t>
  </si>
  <si>
    <t>Lp. ofert</t>
  </si>
  <si>
    <t>Mszana Dolna</t>
  </si>
  <si>
    <t xml:space="preserve">Żłobek Re-Re Kum-Kum, ul. Radzikowskiego 100K, 31-315 Kraków </t>
  </si>
  <si>
    <t xml:space="preserve">Żłobek Re-Re Kum-Kum, ul. Radzikowskiego 100J, 31-315 Kraków </t>
  </si>
  <si>
    <t>okres realizacji zadania                 (w miesiącach)</t>
  </si>
  <si>
    <t>Żłobek Kraina Maluszków "U Aniołka Stróża" - III oddział - placówka w organizacji</t>
  </si>
  <si>
    <t>Antoni Kasprzycki Poręba 251, 32-425 Trzemeśnia - podmiot w organizacji</t>
  </si>
  <si>
    <t>Klub Dziecięcy "Smykolandia" - instytucja w organizacji</t>
  </si>
  <si>
    <t>liczba dzieci</t>
  </si>
  <si>
    <t>wnioskowana kwota dotacji</t>
  </si>
  <si>
    <t>% wnioskowanej dotacji</t>
  </si>
  <si>
    <t xml:space="preserve">Niepubliczny Żłobek "Zielona Wyspa", ul. Doktora Judyma 16, 30-436 Kraków </t>
  </si>
  <si>
    <t xml:space="preserve">Niepubliczny żłobek "Filemon", ul. Murarska 3B/3LU, 31-311 Kraków </t>
  </si>
  <si>
    <t xml:space="preserve">Żłobek Akademia Skrzatów, os. Bohaterów Września 1J/U6, 31-620 Kraków </t>
  </si>
  <si>
    <t>Sylwia Sikora Centrum Terapii Delfin Niepubliczny Żłobek DELFINEK Gabinet Psychologiczno-Psychoterapeutyczny Gnojnik 611, 32-864 Gnojnik</t>
  </si>
  <si>
    <t xml:space="preserve">Klub Dziecięcy "Frajda" 32-412 Wiśniowa 728 </t>
  </si>
  <si>
    <t xml:space="preserve">Grażyna Kasprzycka 32-412 Wiśniowa 728 </t>
  </si>
  <si>
    <t xml:space="preserve">Niepubliczny Żłobek nr 11, ul. Bujaka 10, 30-611 Kraków </t>
  </si>
  <si>
    <t xml:space="preserve">Niepubliczny  Żłobek Nasze Smyki ul. Konstanty 8, 33-300 Nowy Sącz </t>
  </si>
  <si>
    <t xml:space="preserve">Niepubliczny Żłobek Nasze Smyki w Krakowie </t>
  </si>
  <si>
    <t>Instytucja dziennego opiekuna, ul. Wiedeńska 108, 30-147 Kraków</t>
  </si>
  <si>
    <t>Żłobek Prywatny "Ogródeczek" ul. Niemcewicza 2,  32-500 Balin</t>
  </si>
  <si>
    <t>Klub Malucha "Karolcia", ul. Ordona 2, 32-340 Wolbrom</t>
  </si>
  <si>
    <t>Żłobek "Kraina Marzeń" ul. Rokitniańczyków 32, 33-300 Nowy Sącz</t>
  </si>
  <si>
    <t>Pozytywny żłobek w Chrzanowie- placówka w organizacji</t>
  </si>
  <si>
    <t>Pozytywny żłobek nr 1 w Krakowie- placówka w organizacji</t>
  </si>
  <si>
    <t>Pozytywny żłobek nr 2 w Krakowie- placówka w organizacji</t>
  </si>
  <si>
    <t>Pozytywny żłobek nr 3 w Krakowie- placówka w organizacji</t>
  </si>
  <si>
    <t>Pozytywny żłobek w Niepolomicach - placówka w organizacji</t>
  </si>
  <si>
    <t xml:space="preserve">Niepubliczny Żłobek "Mały Einsteinek", ul. Koszykarska 21C lok. 3, 30-717 Kraków </t>
  </si>
  <si>
    <t>Klub Malucha "Jaś i Ola" 32-732 Kamionna 263</t>
  </si>
  <si>
    <t>Niepubliczny Żłobek Językowy "Fair Play", ul. Opolska 114, 31-355 Kraków</t>
  </si>
  <si>
    <t>MEDCUBE Sp.z o.o, ul. Ruczaj 15C, 30-409 Kraków</t>
  </si>
  <si>
    <t>Marek Stopa Zakład Usług Teletechnicznych, ul. Kotsisa 7, 30-623 Kraków</t>
  </si>
  <si>
    <t>Ewelina Iżycka-Hodurek, ul. Ludwika Solskiego 5, 32-400 Myślenice</t>
  </si>
  <si>
    <t>Dawid Baranowski SECUREDYNE SYSTEMS os. Teatralne 29 lok. 18, 31-947 Kraków</t>
  </si>
  <si>
    <t>Renata Malicka Niepubliczny Żłobek "PLUSZOWY MIŚ" ul. Czyżyńska 21 lok. 98, 31-571 Kraków</t>
  </si>
  <si>
    <t>BFP Sp. z o.o. ul. Wspólna 63a/34, 00-867 Warszawa</t>
  </si>
  <si>
    <t>Fabian Pasternak "MĄDRA SOWA" Klub Malucha ul. Przewóz 10 lok. 42, 30-716 Kraków</t>
  </si>
  <si>
    <t>Marta Młynarczyk Żłobek PIERWSZE KROCZKI, os. II Pułku Lotniczego 44 LU5, 31-870 Kraków</t>
  </si>
  <si>
    <t>KRASNOLUDKI s. c. Małgorzata Gaweł Iwona Cięcielowska , ul. Turniejowa 59/25, 30-619 Kraków</t>
  </si>
  <si>
    <t>Jolanta Muszyńska ul. dr. Judyma 16, 30-436 kraków</t>
  </si>
  <si>
    <t>FAJNY ŻŁOBEK Justyna Rembiasz, uL. Sołtysowska 12i lok. 46, 31-589 Kraków</t>
  </si>
  <si>
    <t>Kinga Gembarzewska KLUB MALUCHA TROSKLIWE MISIE os. 2 Pułku Lotniczego 2/81 Kraków</t>
  </si>
  <si>
    <t>Anna Tekieli MAŁY EINSTEINEK ul. Koszykarska 21C, lok. 3, 30-717 Kraków</t>
  </si>
  <si>
    <t>JK EDUKACJA Sp. z o.o.  ul. A-3, nr 16, 32-086 Węgrzce</t>
  </si>
  <si>
    <t>Agata Tenerowicz GABI Chmieleniec 39C, 30-348 Kraków</t>
  </si>
  <si>
    <t>Renata Mottyt ŻŁOBEK CLEVER KIDS NURSERY ul. 28 lipca 1943 nr 4, 30-233 Kraków</t>
  </si>
  <si>
    <t>Anna Młotek UŚMIECHNIĘTY DOMEK, OPIEKA, WYCHOWANIE, EDUKACJA ul. prof.. Michała Bobrzyńskiego 39B F, 30-348 Kraków</t>
  </si>
  <si>
    <t>PRYWATNY ŻŁOBEK  "PUCHATKOWA KRAINA" Aleksandra Świerczej pl. Konstytucji 3 Maja 2C2D, 32-300 Olkusz</t>
  </si>
  <si>
    <t>Anna Kwandrans F.H.U. KĄCIK ŚWIATA, ul. Ostatnia 1D, 31-444 Kraków</t>
  </si>
  <si>
    <t>Ewa Rychlik, ul. Bukszpanowa 24, 31-764 Kraków</t>
  </si>
  <si>
    <t>"MAGICZNY DOMEK" s. c. Magdalena Paluch, Elżbieta Sadowska ul. Sodowa 36, 30-376 Kraków</t>
  </si>
  <si>
    <t>EDUSTRA Marek Straż, ul. Przy Torze 13,  32-080 Zabierzów</t>
  </si>
  <si>
    <t>KĄCIK MALUSZKA s. c. Sylwia Surzyn, Magdalena Pałka ul. Kaczorówka 1/2, 31-264 Kraków</t>
  </si>
  <si>
    <t>ŻŁOBEK NIEPUBLICZNY BAJKOWO Katarzynma Kajm, ul. Prosta 35b, 30-814 Kraków</t>
  </si>
  <si>
    <t xml:space="preserve">Agnieszka Dennis-Dziwisz CHATKA MALUSZKA ul. Trybuny Ludów 71, 30-660 Kraków </t>
  </si>
  <si>
    <t>Anna Dzierża KLUB KREATYWNEGO MALUCHA ŻŁOBEK DOMOWY POMPON ul. Sportowa 2A, 30-625 Kraków</t>
  </si>
  <si>
    <t>Barbara Konopa ul. Na Barciach 14 lok. 1 L.U., 31-423 Kraków</t>
  </si>
  <si>
    <t>KLUB ZABAWY TWÓRCZEJ "TYGRYSEK ED" Elzbieta Dudek-Ruszil ul. Zarzecze 42, Rzeszotary, 32-040 Świątniki Górne</t>
  </si>
  <si>
    <t>KRAINA ODKRYWCY Sp. z o. o. ul. Bronowicka 86/2, 30-091 Kraków</t>
  </si>
  <si>
    <t>Maryla Pulut "CENTRUM MALUSZEK" FIRMA OPIEKUŃCZO-EDUKACYJNA ul. Obozowa 41A lok.4, 30-383 Kraków</t>
  </si>
  <si>
    <t>F.U. "FRAJDA" Justyna Gromada, ul. Sądecka 24, 34-700 Rabka-Zdrój</t>
  </si>
  <si>
    <t>INTEGRACYJNY PUNKT OPIEKI NAD DZIECKIEM CALINECZKA S.C Nadia Gacek, Edyta Kurek ul. Pod Fortem 2A/1, 31-302 Kraków</t>
  </si>
  <si>
    <t xml:space="preserve">Marcin Mrugalski, Biskupice 90, 32-095 Iwanowice </t>
  </si>
  <si>
    <t>Agata Łoboda KRAINA SMYKA NIEPUBLICZNY ŻŁOBEK ul. Akacjowa 21E, 32-005 Niepołomice</t>
  </si>
  <si>
    <t>Grzegorz Pawelski LAXX ul. Urzędnicza 41 lok.6, 30-048 Kraków</t>
  </si>
  <si>
    <t>AKADEMIA DZIECIĘCA - "KRAINA TYSIĄCA I JEDNEJ NOCY" Wadowska Monika os. Centrum E 14 lok. LU3, 31-934 Kraków</t>
  </si>
  <si>
    <t xml:space="preserve">Marta Kułaga RUBIKON ul. Mariana Domagały 59, 30-798 Kraków </t>
  </si>
  <si>
    <t>K&amp;K Sp. z o. o. ul. Sandora Petofiego 141, 31-712 Kraków</t>
  </si>
  <si>
    <t>ŻŁOBEK BIEDRONECZKI Filip Markiewicz ul. Mikołaja Kopernika 2, 32-200 Miechów</t>
  </si>
  <si>
    <t>TUP-TUP Sp. z o. o.  ul. Wiedeńska 108, 30-147 Kraków</t>
  </si>
  <si>
    <t>Cezary Schiff EDUGASTROBUD ul. Kościelnicka 29, 31-999 Kraków</t>
  </si>
  <si>
    <t>Elżbieta Chechelska os. Na Stoku 18 lok. 42, 31-703 Kraków</t>
  </si>
  <si>
    <t>Matylda Kania AKADEMIA MALUCHA SŁONECZNY KĄT ul. Ciechocińska 2, 30-433 Kraków</t>
  </si>
  <si>
    <t>KRAKOWSKIE CENTRUM PSYCHOLOGICZNE SALVATE Sp. z o. o. ul. Wrzesińska nr 6, lok. 7, 31-031 Kraków</t>
  </si>
  <si>
    <t>Małgorzata Kosowska - Sacha  MARGAN-OGRODY ul. Osiedle Robotnicze 2, 32-500 Chrzanów</t>
  </si>
  <si>
    <t>NIEPUBLICZNY ŻŁOBEK "ISKIERKI" Alicja Iskra ul. Sandora Petofiego 14 lok.6, 31-711 Kraków</t>
  </si>
  <si>
    <t>RENA-DARS.s. c. Renata Juruś, Natalia Kąklewska os. Dywizjonu 303 nr 5/6, 31-871 Kraków</t>
  </si>
  <si>
    <t>Szostek Ewa ABC ADVENTURE ul. Zamkowa 14a, 32-050 Skawina</t>
  </si>
  <si>
    <t>Barbara Kulac DAISY ul. gen. Stefana Grota-Roweckiego 51B/96 30-348 Kraków</t>
  </si>
  <si>
    <t>Katarzyna Popek KLUB PRZEDSZKOLAKA "TĘCZOWE MISIE" ul. Władysława Żeleńskiego 60A, 31-353 Kraków</t>
  </si>
  <si>
    <t>Olga Rodakowska STUDIO EDUKACJI ARTYSTYCZNEJ ul. Kwartowa 26/7, 31-419 Kraków</t>
  </si>
  <si>
    <t>VITALIO s.c. Jolanta Muc, Arkadiusz Muc ul. Legionów Polskich 67, 41-310 Dąbrowa Górnicza</t>
  </si>
  <si>
    <t>MICKAT Sp. z o. o. ul. Władysława Żeleńskiego 60A, 31-353 Kraków</t>
  </si>
  <si>
    <t>KLUB DZIECIĘCY "BOBAS" Sp. z o. o. ul. Wróblewskiego 43, 33-170 Tuchów</t>
  </si>
  <si>
    <t xml:space="preserve">Anita Bobula-Kurowska CENTRUM PROFESJONALNEJ OPIEKI ul. Samuela Lindego 13 lok.20, 30-148 Kraków </t>
  </si>
  <si>
    <t>NIEPUBLICZNY ŻŁOBEK MONTESSORI "WESOŁY JEŻYK" Ewelina Szczęch  ul. Wyżynna 2, 30-617 Kraków</t>
  </si>
  <si>
    <t>VESTIUM Sp. z o. o. ul. Sportowa 13, 32-851 Jadowniki</t>
  </si>
  <si>
    <t>Katarzyna Kiwała MOMI KLUB ul. Kluczborska 54/1, 31-271 Kraków</t>
  </si>
  <si>
    <t xml:space="preserve">Niepubliczny Żłobek "Tomcio Paluszek", ul. Partyzantów 14, 32-500 Chrzanów </t>
  </si>
  <si>
    <t>KOLOROWA PRZYSTAŃ Sp. z o. o. ul. Zygmunta Glogera  5, 31-222 Kraków</t>
  </si>
  <si>
    <t>KOLOROWE  KROPKI Sp. z o. o. ul. Jana Sobieskiego 17, 32-050 Skawina</t>
  </si>
  <si>
    <t>Patrycja Fijałkowska- Chrobak FHU PATI os. Na Wzgórzach 17a lok.33, 31-723 Kraków</t>
  </si>
  <si>
    <t>Michal Chrobak FH RARYTAS os. Ogrodowe 12 lok. 6, 31-916 Kraków</t>
  </si>
  <si>
    <t>Kwaśnik Danuta EDUKACJA PLUS-FIRMA USŁUGOWO SZKOLENIOWA ul. Młodzianowska 10/32, 26-600 Radom</t>
  </si>
  <si>
    <t>NIEPUBLICZNY ŻŁOBEK "MALI EINSTEINI" Anna Hudak-Miąsko ul. 20 stycznia 40, 32-700 Bochnia</t>
  </si>
  <si>
    <t>KEMI Ilona Szczęch Ewa Szczęch Sp. j. ul. Krzysztofa Kamila Baczyńskiego 1/35, 32-300 Olkusz</t>
  </si>
  <si>
    <t>CENTRUM RODZINKI Sp. z o. o. ul. por. Wąchały 7, 30-608 Kraków</t>
  </si>
  <si>
    <t>MACIEJKOWO Sp. z o. o. ul. Moczydło 7A, 30-698 Kraków</t>
  </si>
  <si>
    <t>ASMIR2 s. c. Joanna Dziób, Mirosław Dziób ul. ks. Józefa Meiera 20G/1A, 31-236 Kraków</t>
  </si>
  <si>
    <t>ASMIR Sp. z o. o. ul. Ks. Józefa Meiera nr 20G, lok. 1B, 31-236 Kraków</t>
  </si>
  <si>
    <t>Paweł Kurkowski OGRÓDEK KRASNOLUDKÓW ul. Reduta 31/28, 31-421 Kraków</t>
  </si>
  <si>
    <t>Rafał Leśniak, "MAŁOPOLSKIE CENTRUM EDUKACJI" ul. Podhalańska 4, 34-700 Rabka-Zdrój</t>
  </si>
  <si>
    <t>Agnieszka Obrał-Stanak ENGLISH CLUB Nauka Języków Obcych Lubomierz 47, 32-740 Łapanów</t>
  </si>
  <si>
    <t>"STAROWICZ&amp;SZYJKA SPÓŁKA CYWILNA" Marta Szyjka, Ewelina Starowicz, ul. Stachiewicza 32, 31-328 Kraków</t>
  </si>
  <si>
    <r>
      <t xml:space="preserve">kwota dotacji  maksymalnie                </t>
    </r>
    <r>
      <rPr>
        <b/>
        <sz val="12"/>
        <color rgb="FFFF0000"/>
        <rFont val="Times New Roman"/>
        <family val="1"/>
        <charset val="238"/>
      </rPr>
      <t>140 zł</t>
    </r>
    <r>
      <rPr>
        <b/>
        <sz val="12"/>
        <rFont val="Times New Roman"/>
        <family val="1"/>
        <charset val="238"/>
      </rPr>
      <t xml:space="preserve"> /1 dziecko</t>
    </r>
  </si>
  <si>
    <t>SUMA:</t>
  </si>
  <si>
    <r>
      <t xml:space="preserve">Lista ofert zakwalifikowanych do Programu </t>
    </r>
    <r>
      <rPr>
        <b/>
        <i/>
        <sz val="14"/>
        <color theme="1"/>
        <rFont val="Times New Roman"/>
        <family val="1"/>
        <charset val="238"/>
      </rPr>
      <t>"MALUCH plus" 2017</t>
    </r>
  </si>
  <si>
    <t>OFERTY MODUŁ 2 - podmioty niegminne                                                                                                                                                                                                                        FUNKCJONOWANIE MIEJSC OPIEKI - POMNIEJSZENIE OPŁATY PONOSZONEJ PRZEZ RODZICÓW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</si>
</sst>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family val="2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rgb="FF3F3F3F"/>
      </right>
      <top/>
      <bottom style="double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2" borderId="25" applyNumberFormat="0" applyAlignment="0" applyProtection="0"/>
  </cellStyleXfs>
  <cellXfs count="86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0" xfId="0" applyFont="1"/>
    <xf numFmtId="0" fontId="0" fillId="0" borderId="0" xfId="0" applyAlignment="1">
      <alignment horizontal="center" vertical="center"/>
    </xf>
    <xf numFmtId="0" fontId="0" fillId="0" borderId="0" xfId="0" applyFill="1"/>
    <xf numFmtId="0" fontId="4" fillId="0" borderId="0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3" fontId="7" fillId="3" borderId="27" xfId="3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3" fontId="6" fillId="0" borderId="12" xfId="0" applyNumberFormat="1" applyFont="1" applyFill="1" applyBorder="1" applyAlignment="1">
      <alignment horizontal="center" vertical="center"/>
    </xf>
    <xf numFmtId="3" fontId="6" fillId="0" borderId="14" xfId="0" applyNumberFormat="1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10" fontId="0" fillId="0" borderId="23" xfId="0" applyNumberForma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0" fillId="0" borderId="0" xfId="0" applyFill="1" applyBorder="1"/>
    <xf numFmtId="0" fontId="6" fillId="0" borderId="22" xfId="0" applyFont="1" applyFill="1" applyBorder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3" fontId="7" fillId="3" borderId="32" xfId="3" applyNumberFormat="1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horizontal="center" vertical="center"/>
    </xf>
    <xf numFmtId="3" fontId="7" fillId="0" borderId="0" xfId="3" applyNumberFormat="1" applyFont="1" applyFill="1" applyBorder="1" applyAlignment="1">
      <alignment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10" fontId="0" fillId="0" borderId="36" xfId="0" applyNumberFormat="1" applyFill="1" applyBorder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4" fontId="6" fillId="0" borderId="1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 wrapText="1"/>
    </xf>
    <xf numFmtId="0" fontId="8" fillId="4" borderId="19" xfId="1" applyFont="1" applyFill="1" applyBorder="1" applyAlignment="1">
      <alignment horizontal="center" vertical="center" wrapText="1"/>
    </xf>
    <xf numFmtId="0" fontId="8" fillId="4" borderId="20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</cellXfs>
  <cellStyles count="4">
    <cellStyle name="Komórka zaznaczona" xfId="3" builtinId="23"/>
    <cellStyle name="Normalny" xfId="0" builtinId="0"/>
    <cellStyle name="Normalny 2" xfId="2"/>
    <cellStyle name="Normalny_Arkusz1" xfId="1"/>
  </cellStyles>
  <dxfs count="0"/>
  <tableStyles count="0" defaultTableStyle="TableStyleMedium9" defaultPivotStyle="PivotStyleLight16"/>
  <colors>
    <mruColors>
      <color rgb="FFF35F9E"/>
      <color rgb="FFFFCC66"/>
      <color rgb="FFCC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638175</xdr:colOff>
      <xdr:row>0</xdr:row>
      <xdr:rowOff>171450</xdr:rowOff>
    </xdr:from>
    <xdr:to>
      <xdr:col>10</xdr:col>
      <xdr:colOff>457200</xdr:colOff>
      <xdr:row>1</xdr:row>
      <xdr:rowOff>285750</xdr:rowOff>
    </xdr:to>
    <xdr:pic>
      <xdr:nvPicPr>
        <xdr:cNvPr id="2" name="Obraz 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72550" y="171450"/>
          <a:ext cx="2019300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6"/>
  <sheetViews>
    <sheetView tabSelected="1" workbookViewId="0">
      <pane ySplit="4" topLeftCell="A5" activePane="bottomLeft" state="frozen"/>
      <selection activeCell="C1" sqref="C1"/>
      <selection pane="bottomLeft" activeCell="O4" sqref="O4"/>
    </sheetView>
  </sheetViews>
  <sheetFormatPr defaultRowHeight="15"/>
  <cols>
    <col min="1" max="1" width="7.140625" customWidth="1"/>
    <col min="2" max="2" width="15.28515625" customWidth="1"/>
    <col min="3" max="3" width="35.85546875" customWidth="1"/>
    <col min="4" max="4" width="34.85546875" customWidth="1"/>
    <col min="5" max="5" width="10.28515625" customWidth="1"/>
    <col min="6" max="6" width="10.85546875" customWidth="1"/>
    <col min="7" max="7" width="10.7109375" customWidth="1"/>
    <col min="8" max="8" width="14.42578125" hidden="1" customWidth="1"/>
    <col min="9" max="9" width="15.7109375" style="4" customWidth="1"/>
    <col min="10" max="10" width="17.28515625" customWidth="1"/>
    <col min="11" max="11" width="15.5703125" customWidth="1"/>
  </cols>
  <sheetData>
    <row r="1" spans="1:21" ht="70.5" customHeight="1">
      <c r="A1" s="81" t="s">
        <v>407</v>
      </c>
      <c r="B1" s="81"/>
      <c r="C1" s="81"/>
      <c r="D1" s="81"/>
    </row>
    <row r="2" spans="1:21" ht="57.75" customHeight="1" thickBot="1">
      <c r="A2" s="58" t="s">
        <v>408</v>
      </c>
      <c r="B2" s="58"/>
      <c r="C2" s="58"/>
      <c r="D2" s="58"/>
      <c r="E2" s="58"/>
      <c r="F2" s="58"/>
      <c r="G2" s="58"/>
      <c r="H2" s="58"/>
      <c r="I2" s="58"/>
      <c r="J2" s="58"/>
    </row>
    <row r="3" spans="1:21" ht="57.75" customHeight="1" thickBot="1">
      <c r="A3" s="72" t="s">
        <v>299</v>
      </c>
      <c r="B3" s="64" t="s">
        <v>3</v>
      </c>
      <c r="C3" s="74" t="s">
        <v>4</v>
      </c>
      <c r="D3" s="64" t="s">
        <v>5</v>
      </c>
      <c r="E3" s="76" t="s">
        <v>307</v>
      </c>
      <c r="F3" s="77"/>
      <c r="G3" s="78"/>
      <c r="H3" s="82" t="s">
        <v>308</v>
      </c>
      <c r="I3" s="55" t="s">
        <v>303</v>
      </c>
      <c r="J3" s="55" t="s">
        <v>405</v>
      </c>
      <c r="K3" s="55" t="s">
        <v>309</v>
      </c>
    </row>
    <row r="4" spans="1:21" s="1" customFormat="1" ht="57.75" customHeight="1" thickBot="1">
      <c r="A4" s="73"/>
      <c r="B4" s="65"/>
      <c r="C4" s="75"/>
      <c r="D4" s="65"/>
      <c r="E4" s="36" t="s">
        <v>0</v>
      </c>
      <c r="F4" s="37" t="s">
        <v>1</v>
      </c>
      <c r="G4" s="38" t="s">
        <v>2</v>
      </c>
      <c r="H4" s="83"/>
      <c r="I4" s="56"/>
      <c r="J4" s="57"/>
      <c r="K4" s="56"/>
    </row>
    <row r="5" spans="1:21" ht="69.75" customHeight="1">
      <c r="A5" s="24">
        <v>1</v>
      </c>
      <c r="B5" s="26" t="s">
        <v>6</v>
      </c>
      <c r="C5" s="20" t="s">
        <v>11</v>
      </c>
      <c r="D5" s="7" t="s">
        <v>8</v>
      </c>
      <c r="E5" s="8">
        <v>20</v>
      </c>
      <c r="F5" s="9"/>
      <c r="G5" s="48"/>
      <c r="H5" s="32">
        <v>96000</v>
      </c>
      <c r="I5" s="41">
        <v>12</v>
      </c>
      <c r="J5" s="32">
        <f>(E5+F5+G5)*I5*140</f>
        <v>33600</v>
      </c>
      <c r="K5" s="51">
        <f>J5/H5</f>
        <v>0.35</v>
      </c>
      <c r="L5" s="5"/>
      <c r="M5" s="5"/>
    </row>
    <row r="6" spans="1:21" ht="47.25" customHeight="1">
      <c r="A6" s="29">
        <v>2</v>
      </c>
      <c r="B6" s="21" t="s">
        <v>7</v>
      </c>
      <c r="C6" s="22" t="s">
        <v>333</v>
      </c>
      <c r="D6" s="7" t="s">
        <v>9</v>
      </c>
      <c r="E6" s="10"/>
      <c r="F6" s="21">
        <v>15</v>
      </c>
      <c r="G6" s="49"/>
      <c r="H6" s="33">
        <v>72000</v>
      </c>
      <c r="I6" s="39">
        <v>12</v>
      </c>
      <c r="J6" s="33">
        <f t="shared" ref="J6:J69" si="0">(E6+F6+G6)*I6*140</f>
        <v>25200</v>
      </c>
      <c r="K6" s="40">
        <f t="shared" ref="K6:K69" si="1">J6/H6</f>
        <v>0.35</v>
      </c>
      <c r="L6" s="5"/>
      <c r="M6" s="5"/>
    </row>
    <row r="7" spans="1:21" ht="71.25" customHeight="1">
      <c r="A7" s="29">
        <v>3</v>
      </c>
      <c r="B7" s="21" t="s">
        <v>10</v>
      </c>
      <c r="C7" s="22" t="s">
        <v>332</v>
      </c>
      <c r="D7" s="7" t="s">
        <v>12</v>
      </c>
      <c r="E7" s="10">
        <v>31</v>
      </c>
      <c r="F7" s="21"/>
      <c r="G7" s="49"/>
      <c r="H7" s="33">
        <v>148800</v>
      </c>
      <c r="I7" s="39">
        <v>12</v>
      </c>
      <c r="J7" s="33">
        <f t="shared" si="0"/>
        <v>52080</v>
      </c>
      <c r="K7" s="40">
        <f t="shared" si="1"/>
        <v>0.35</v>
      </c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ht="45.75" customHeight="1">
      <c r="A8" s="66">
        <v>4</v>
      </c>
      <c r="B8" s="68" t="s">
        <v>10</v>
      </c>
      <c r="C8" s="59" t="s">
        <v>334</v>
      </c>
      <c r="D8" s="7" t="s">
        <v>13</v>
      </c>
      <c r="E8" s="10">
        <v>35</v>
      </c>
      <c r="F8" s="21"/>
      <c r="G8" s="49"/>
      <c r="H8" s="33">
        <v>168000</v>
      </c>
      <c r="I8" s="39">
        <v>12</v>
      </c>
      <c r="J8" s="33">
        <f t="shared" si="0"/>
        <v>58800</v>
      </c>
      <c r="K8" s="40">
        <f t="shared" si="1"/>
        <v>0.35</v>
      </c>
      <c r="L8" s="5"/>
      <c r="M8" s="5"/>
    </row>
    <row r="9" spans="1:21" ht="48" customHeight="1">
      <c r="A9" s="70"/>
      <c r="B9" s="71"/>
      <c r="C9" s="60"/>
      <c r="D9" s="7" t="s">
        <v>14</v>
      </c>
      <c r="E9" s="10">
        <v>20</v>
      </c>
      <c r="F9" s="21"/>
      <c r="G9" s="49"/>
      <c r="H9" s="33">
        <v>96000</v>
      </c>
      <c r="I9" s="39">
        <v>12</v>
      </c>
      <c r="J9" s="33">
        <f t="shared" si="0"/>
        <v>33600</v>
      </c>
      <c r="K9" s="40">
        <f t="shared" si="1"/>
        <v>0.35</v>
      </c>
      <c r="L9" s="5"/>
      <c r="M9" s="5"/>
    </row>
    <row r="10" spans="1:21" ht="51.75" customHeight="1">
      <c r="A10" s="70"/>
      <c r="B10" s="71"/>
      <c r="C10" s="60"/>
      <c r="D10" s="7" t="s">
        <v>15</v>
      </c>
      <c r="E10" s="10"/>
      <c r="F10" s="21">
        <v>24</v>
      </c>
      <c r="G10" s="49"/>
      <c r="H10" s="33">
        <v>115200</v>
      </c>
      <c r="I10" s="39">
        <v>12</v>
      </c>
      <c r="J10" s="33">
        <f t="shared" si="0"/>
        <v>40320</v>
      </c>
      <c r="K10" s="40">
        <f t="shared" si="1"/>
        <v>0.35</v>
      </c>
      <c r="L10" s="5"/>
      <c r="M10" s="5"/>
    </row>
    <row r="11" spans="1:21" ht="50.25" customHeight="1">
      <c r="A11" s="67"/>
      <c r="B11" s="69"/>
      <c r="C11" s="61"/>
      <c r="D11" s="7" t="s">
        <v>16</v>
      </c>
      <c r="E11" s="10">
        <v>47</v>
      </c>
      <c r="F11" s="21"/>
      <c r="G11" s="49"/>
      <c r="H11" s="33">
        <v>225600</v>
      </c>
      <c r="I11" s="39">
        <v>12</v>
      </c>
      <c r="J11" s="33">
        <f t="shared" si="0"/>
        <v>78960</v>
      </c>
      <c r="K11" s="40">
        <f t="shared" si="1"/>
        <v>0.35</v>
      </c>
      <c r="L11" s="5"/>
      <c r="M11" s="5"/>
    </row>
    <row r="12" spans="1:21" ht="81" customHeight="1">
      <c r="A12" s="23">
        <v>5</v>
      </c>
      <c r="B12" s="25" t="s">
        <v>17</v>
      </c>
      <c r="C12" s="19" t="s">
        <v>18</v>
      </c>
      <c r="D12" s="7" t="s">
        <v>294</v>
      </c>
      <c r="E12" s="10">
        <v>39</v>
      </c>
      <c r="F12" s="21"/>
      <c r="G12" s="49"/>
      <c r="H12" s="33">
        <v>187200</v>
      </c>
      <c r="I12" s="39">
        <v>12</v>
      </c>
      <c r="J12" s="33">
        <f t="shared" si="0"/>
        <v>65520</v>
      </c>
      <c r="K12" s="40">
        <f t="shared" si="1"/>
        <v>0.35</v>
      </c>
      <c r="L12" s="5"/>
      <c r="M12" s="5"/>
    </row>
    <row r="13" spans="1:21" ht="64.5" customHeight="1">
      <c r="A13" s="23">
        <v>6</v>
      </c>
      <c r="B13" s="25" t="s">
        <v>10</v>
      </c>
      <c r="C13" s="19" t="s">
        <v>335</v>
      </c>
      <c r="D13" s="7" t="s">
        <v>19</v>
      </c>
      <c r="E13" s="10">
        <v>25</v>
      </c>
      <c r="F13" s="21"/>
      <c r="G13" s="49"/>
      <c r="H13" s="33">
        <v>120000</v>
      </c>
      <c r="I13" s="39">
        <v>12</v>
      </c>
      <c r="J13" s="33">
        <f t="shared" si="0"/>
        <v>42000</v>
      </c>
      <c r="K13" s="40">
        <f t="shared" si="1"/>
        <v>0.35</v>
      </c>
      <c r="L13" s="5"/>
      <c r="M13" s="5"/>
    </row>
    <row r="14" spans="1:21" ht="67.5" customHeight="1">
      <c r="A14" s="23">
        <v>7</v>
      </c>
      <c r="B14" s="25" t="s">
        <v>10</v>
      </c>
      <c r="C14" s="19" t="s">
        <v>336</v>
      </c>
      <c r="D14" s="7" t="s">
        <v>20</v>
      </c>
      <c r="E14" s="10">
        <v>15</v>
      </c>
      <c r="F14" s="21"/>
      <c r="G14" s="49"/>
      <c r="H14" s="33">
        <v>72000</v>
      </c>
      <c r="I14" s="39">
        <v>12</v>
      </c>
      <c r="J14" s="33">
        <f t="shared" si="0"/>
        <v>25200</v>
      </c>
      <c r="K14" s="40">
        <f t="shared" si="1"/>
        <v>0.35</v>
      </c>
      <c r="L14" s="5"/>
      <c r="M14" s="5"/>
    </row>
    <row r="15" spans="1:21" ht="64.5" customHeight="1">
      <c r="A15" s="29">
        <v>8</v>
      </c>
      <c r="B15" s="21" t="s">
        <v>10</v>
      </c>
      <c r="C15" s="19" t="s">
        <v>337</v>
      </c>
      <c r="D15" s="7" t="s">
        <v>21</v>
      </c>
      <c r="E15" s="10">
        <v>15</v>
      </c>
      <c r="F15" s="21"/>
      <c r="G15" s="49"/>
      <c r="H15" s="33">
        <v>72000</v>
      </c>
      <c r="I15" s="39">
        <v>12</v>
      </c>
      <c r="J15" s="33">
        <f t="shared" si="0"/>
        <v>25200</v>
      </c>
      <c r="K15" s="40">
        <f t="shared" si="1"/>
        <v>0.35</v>
      </c>
      <c r="L15" s="5"/>
      <c r="M15" s="5"/>
    </row>
    <row r="16" spans="1:21" ht="54" customHeight="1">
      <c r="A16" s="29">
        <v>9</v>
      </c>
      <c r="B16" s="21" t="s">
        <v>10</v>
      </c>
      <c r="C16" s="19" t="s">
        <v>22</v>
      </c>
      <c r="D16" s="7" t="s">
        <v>292</v>
      </c>
      <c r="E16" s="10">
        <v>30</v>
      </c>
      <c r="F16" s="21"/>
      <c r="G16" s="49"/>
      <c r="H16" s="33">
        <v>144000</v>
      </c>
      <c r="I16" s="39">
        <v>12</v>
      </c>
      <c r="J16" s="33">
        <f t="shared" si="0"/>
        <v>50400</v>
      </c>
      <c r="K16" s="40">
        <f t="shared" si="1"/>
        <v>0.35</v>
      </c>
      <c r="L16" s="5"/>
      <c r="M16" s="5"/>
    </row>
    <row r="17" spans="1:13" ht="80.25" customHeight="1">
      <c r="A17" s="29">
        <v>10</v>
      </c>
      <c r="B17" s="21" t="s">
        <v>10</v>
      </c>
      <c r="C17" s="19" t="s">
        <v>338</v>
      </c>
      <c r="D17" s="7" t="s">
        <v>23</v>
      </c>
      <c r="E17" s="10">
        <v>23</v>
      </c>
      <c r="F17" s="21"/>
      <c r="G17" s="49"/>
      <c r="H17" s="33">
        <v>110400</v>
      </c>
      <c r="I17" s="39">
        <v>12</v>
      </c>
      <c r="J17" s="33">
        <f t="shared" si="0"/>
        <v>38640</v>
      </c>
      <c r="K17" s="40">
        <f t="shared" si="1"/>
        <v>0.35</v>
      </c>
      <c r="L17" s="5"/>
      <c r="M17" s="5"/>
    </row>
    <row r="18" spans="1:13" ht="55.5" customHeight="1">
      <c r="A18" s="29">
        <v>11</v>
      </c>
      <c r="B18" s="21" t="s">
        <v>24</v>
      </c>
      <c r="C18" s="59" t="s">
        <v>27</v>
      </c>
      <c r="D18" s="7" t="s">
        <v>26</v>
      </c>
      <c r="E18" s="10">
        <v>16</v>
      </c>
      <c r="F18" s="21"/>
      <c r="G18" s="49"/>
      <c r="H18" s="33">
        <v>76800</v>
      </c>
      <c r="I18" s="39">
        <v>12</v>
      </c>
      <c r="J18" s="33">
        <f t="shared" si="0"/>
        <v>26880</v>
      </c>
      <c r="K18" s="40">
        <f t="shared" si="1"/>
        <v>0.35</v>
      </c>
      <c r="L18" s="5"/>
      <c r="M18" s="5"/>
    </row>
    <row r="19" spans="1:13" ht="54.75" customHeight="1">
      <c r="A19" s="29">
        <v>12</v>
      </c>
      <c r="B19" s="21" t="s">
        <v>25</v>
      </c>
      <c r="C19" s="61"/>
      <c r="D19" s="7" t="s">
        <v>28</v>
      </c>
      <c r="E19" s="10">
        <v>34</v>
      </c>
      <c r="F19" s="21"/>
      <c r="G19" s="49"/>
      <c r="H19" s="33">
        <v>163200</v>
      </c>
      <c r="I19" s="39">
        <v>12</v>
      </c>
      <c r="J19" s="33">
        <f t="shared" si="0"/>
        <v>57120</v>
      </c>
      <c r="K19" s="40">
        <f t="shared" si="1"/>
        <v>0.35</v>
      </c>
      <c r="L19" s="5"/>
      <c r="M19" s="5"/>
    </row>
    <row r="20" spans="1:13" ht="51" customHeight="1">
      <c r="A20" s="66">
        <v>13</v>
      </c>
      <c r="B20" s="68" t="s">
        <v>10</v>
      </c>
      <c r="C20" s="59" t="s">
        <v>339</v>
      </c>
      <c r="D20" s="7" t="s">
        <v>30</v>
      </c>
      <c r="E20" s="10">
        <v>12</v>
      </c>
      <c r="F20" s="21"/>
      <c r="G20" s="49"/>
      <c r="H20" s="33">
        <v>57600</v>
      </c>
      <c r="I20" s="39">
        <v>12</v>
      </c>
      <c r="J20" s="33">
        <f t="shared" si="0"/>
        <v>20160</v>
      </c>
      <c r="K20" s="40">
        <f t="shared" si="1"/>
        <v>0.35</v>
      </c>
      <c r="L20" s="5"/>
      <c r="M20" s="5"/>
    </row>
    <row r="21" spans="1:13" ht="49.5" customHeight="1">
      <c r="A21" s="70"/>
      <c r="B21" s="71"/>
      <c r="C21" s="60"/>
      <c r="D21" s="30" t="s">
        <v>29</v>
      </c>
      <c r="E21" s="10">
        <v>14</v>
      </c>
      <c r="F21" s="21"/>
      <c r="G21" s="49"/>
      <c r="H21" s="33">
        <v>67200</v>
      </c>
      <c r="I21" s="39">
        <v>12</v>
      </c>
      <c r="J21" s="33">
        <f t="shared" si="0"/>
        <v>23520</v>
      </c>
      <c r="K21" s="40">
        <f t="shared" si="1"/>
        <v>0.35</v>
      </c>
      <c r="L21" s="5"/>
      <c r="M21" s="5"/>
    </row>
    <row r="22" spans="1:13" ht="66" customHeight="1">
      <c r="A22" s="23">
        <v>14</v>
      </c>
      <c r="B22" s="25" t="s">
        <v>10</v>
      </c>
      <c r="C22" s="19" t="s">
        <v>340</v>
      </c>
      <c r="D22" s="30" t="s">
        <v>310</v>
      </c>
      <c r="E22" s="10">
        <v>60</v>
      </c>
      <c r="F22" s="21"/>
      <c r="G22" s="49"/>
      <c r="H22" s="33">
        <v>288000</v>
      </c>
      <c r="I22" s="39">
        <v>12</v>
      </c>
      <c r="J22" s="33">
        <f t="shared" si="0"/>
        <v>100800</v>
      </c>
      <c r="K22" s="40">
        <f t="shared" si="1"/>
        <v>0.35</v>
      </c>
      <c r="L22" s="5"/>
      <c r="M22" s="5"/>
    </row>
    <row r="23" spans="1:13" ht="56.25" customHeight="1">
      <c r="A23" s="29">
        <v>15</v>
      </c>
      <c r="B23" s="21" t="s">
        <v>10</v>
      </c>
      <c r="C23" s="22" t="s">
        <v>341</v>
      </c>
      <c r="D23" s="7" t="s">
        <v>31</v>
      </c>
      <c r="E23" s="10">
        <v>15</v>
      </c>
      <c r="F23" s="21"/>
      <c r="G23" s="49"/>
      <c r="H23" s="33">
        <v>72000</v>
      </c>
      <c r="I23" s="39">
        <v>12</v>
      </c>
      <c r="J23" s="33">
        <f t="shared" si="0"/>
        <v>25200</v>
      </c>
      <c r="K23" s="40">
        <f t="shared" si="1"/>
        <v>0.35</v>
      </c>
      <c r="L23" s="5"/>
      <c r="M23" s="5"/>
    </row>
    <row r="24" spans="1:13" ht="49.5" customHeight="1">
      <c r="A24" s="23">
        <v>16</v>
      </c>
      <c r="B24" s="25" t="s">
        <v>10</v>
      </c>
      <c r="C24" s="19" t="s">
        <v>342</v>
      </c>
      <c r="D24" s="7" t="s">
        <v>32</v>
      </c>
      <c r="E24" s="10"/>
      <c r="F24" s="21">
        <v>15</v>
      </c>
      <c r="G24" s="49"/>
      <c r="H24" s="33">
        <v>72000</v>
      </c>
      <c r="I24" s="39">
        <v>12</v>
      </c>
      <c r="J24" s="33">
        <f t="shared" si="0"/>
        <v>25200</v>
      </c>
      <c r="K24" s="40">
        <f t="shared" si="1"/>
        <v>0.35</v>
      </c>
      <c r="L24" s="5"/>
      <c r="M24" s="5"/>
    </row>
    <row r="25" spans="1:13" ht="47.25" customHeight="1">
      <c r="A25" s="29">
        <v>17</v>
      </c>
      <c r="B25" s="21" t="s">
        <v>33</v>
      </c>
      <c r="C25" s="22" t="s">
        <v>34</v>
      </c>
      <c r="D25" s="7" t="s">
        <v>35</v>
      </c>
      <c r="E25" s="10"/>
      <c r="F25" s="21">
        <v>32</v>
      </c>
      <c r="G25" s="49"/>
      <c r="H25" s="33">
        <v>126720</v>
      </c>
      <c r="I25" s="39">
        <v>11</v>
      </c>
      <c r="J25" s="33">
        <v>44352</v>
      </c>
      <c r="K25" s="40">
        <f t="shared" si="1"/>
        <v>0.35</v>
      </c>
      <c r="L25" s="5"/>
      <c r="M25" s="5"/>
    </row>
    <row r="26" spans="1:13" ht="48.75" customHeight="1">
      <c r="A26" s="66">
        <v>18</v>
      </c>
      <c r="B26" s="68" t="s">
        <v>10</v>
      </c>
      <c r="C26" s="59" t="s">
        <v>343</v>
      </c>
      <c r="D26" s="84" t="s">
        <v>328</v>
      </c>
      <c r="E26" s="10">
        <v>17</v>
      </c>
      <c r="F26" s="21"/>
      <c r="G26" s="49"/>
      <c r="H26" s="33">
        <v>81600</v>
      </c>
      <c r="I26" s="39">
        <v>12</v>
      </c>
      <c r="J26" s="33">
        <f t="shared" si="0"/>
        <v>28560</v>
      </c>
      <c r="K26" s="40">
        <f t="shared" si="1"/>
        <v>0.35</v>
      </c>
      <c r="L26" s="5"/>
      <c r="M26" s="5"/>
    </row>
    <row r="27" spans="1:13" ht="48.75" customHeight="1">
      <c r="A27" s="67"/>
      <c r="B27" s="69"/>
      <c r="C27" s="61"/>
      <c r="D27" s="85"/>
      <c r="E27" s="10">
        <v>23</v>
      </c>
      <c r="F27" s="21"/>
      <c r="G27" s="49"/>
      <c r="H27" s="33">
        <v>110400</v>
      </c>
      <c r="I27" s="39">
        <v>12</v>
      </c>
      <c r="J27" s="33">
        <f t="shared" si="0"/>
        <v>38640</v>
      </c>
      <c r="K27" s="40">
        <f t="shared" si="1"/>
        <v>0.35</v>
      </c>
      <c r="L27" s="5"/>
      <c r="M27" s="5"/>
    </row>
    <row r="28" spans="1:13" ht="57" customHeight="1">
      <c r="A28" s="29">
        <v>19</v>
      </c>
      <c r="B28" s="21" t="s">
        <v>36</v>
      </c>
      <c r="C28" s="22" t="s">
        <v>344</v>
      </c>
      <c r="D28" s="7" t="s">
        <v>37</v>
      </c>
      <c r="E28" s="10">
        <v>30</v>
      </c>
      <c r="F28" s="21"/>
      <c r="G28" s="49"/>
      <c r="H28" s="33">
        <v>144000</v>
      </c>
      <c r="I28" s="39">
        <v>12</v>
      </c>
      <c r="J28" s="33">
        <f t="shared" si="0"/>
        <v>50400</v>
      </c>
      <c r="K28" s="40">
        <f t="shared" si="1"/>
        <v>0.35</v>
      </c>
      <c r="L28" s="5"/>
      <c r="M28" s="5"/>
    </row>
    <row r="29" spans="1:13" ht="51" customHeight="1">
      <c r="A29" s="29">
        <v>20</v>
      </c>
      <c r="B29" s="21" t="s">
        <v>10</v>
      </c>
      <c r="C29" s="22" t="s">
        <v>345</v>
      </c>
      <c r="D29" s="7" t="s">
        <v>38</v>
      </c>
      <c r="E29" s="10">
        <v>15</v>
      </c>
      <c r="F29" s="21"/>
      <c r="G29" s="49"/>
      <c r="H29" s="33">
        <v>72000</v>
      </c>
      <c r="I29" s="39">
        <v>12</v>
      </c>
      <c r="J29" s="33">
        <f t="shared" si="0"/>
        <v>25200</v>
      </c>
      <c r="K29" s="40">
        <f t="shared" si="1"/>
        <v>0.35</v>
      </c>
      <c r="L29" s="5"/>
      <c r="M29" s="5"/>
    </row>
    <row r="30" spans="1:13" ht="47.25">
      <c r="A30" s="29">
        <v>21</v>
      </c>
      <c r="B30" s="21" t="s">
        <v>10</v>
      </c>
      <c r="C30" s="22" t="s">
        <v>346</v>
      </c>
      <c r="D30" s="7" t="s">
        <v>39</v>
      </c>
      <c r="E30" s="10">
        <v>20</v>
      </c>
      <c r="F30" s="21"/>
      <c r="G30" s="49"/>
      <c r="H30" s="33">
        <v>96000</v>
      </c>
      <c r="I30" s="39">
        <v>12</v>
      </c>
      <c r="J30" s="33">
        <f t="shared" si="0"/>
        <v>33600</v>
      </c>
      <c r="K30" s="40">
        <f t="shared" si="1"/>
        <v>0.35</v>
      </c>
      <c r="L30" s="5"/>
      <c r="M30" s="5"/>
    </row>
    <row r="31" spans="1:13" ht="76.5" customHeight="1">
      <c r="A31" s="29">
        <v>22</v>
      </c>
      <c r="B31" s="21" t="s">
        <v>10</v>
      </c>
      <c r="C31" s="22" t="s">
        <v>347</v>
      </c>
      <c r="D31" s="7" t="s">
        <v>40</v>
      </c>
      <c r="E31" s="10">
        <v>14</v>
      </c>
      <c r="F31" s="21"/>
      <c r="G31" s="49"/>
      <c r="H31" s="33">
        <v>67200</v>
      </c>
      <c r="I31" s="39">
        <v>12</v>
      </c>
      <c r="J31" s="33">
        <f t="shared" si="0"/>
        <v>23520</v>
      </c>
      <c r="K31" s="40">
        <f t="shared" si="1"/>
        <v>0.35</v>
      </c>
      <c r="L31" s="5"/>
      <c r="M31" s="5"/>
    </row>
    <row r="32" spans="1:13" ht="47.25">
      <c r="A32" s="29">
        <v>23</v>
      </c>
      <c r="B32" s="21" t="s">
        <v>10</v>
      </c>
      <c r="C32" s="22" t="s">
        <v>41</v>
      </c>
      <c r="D32" s="7" t="s">
        <v>45</v>
      </c>
      <c r="E32" s="10">
        <v>27</v>
      </c>
      <c r="F32" s="21"/>
      <c r="G32" s="49"/>
      <c r="H32" s="33">
        <v>129600</v>
      </c>
      <c r="I32" s="39">
        <v>12</v>
      </c>
      <c r="J32" s="33">
        <f t="shared" si="0"/>
        <v>45360</v>
      </c>
      <c r="K32" s="40">
        <f t="shared" si="1"/>
        <v>0.35</v>
      </c>
      <c r="L32" s="5"/>
      <c r="M32" s="5"/>
    </row>
    <row r="33" spans="1:13" ht="94.5" customHeight="1">
      <c r="A33" s="79">
        <v>24</v>
      </c>
      <c r="B33" s="62" t="s">
        <v>42</v>
      </c>
      <c r="C33" s="63" t="s">
        <v>43</v>
      </c>
      <c r="D33" s="31" t="s">
        <v>44</v>
      </c>
      <c r="E33" s="10">
        <v>40</v>
      </c>
      <c r="F33" s="21"/>
      <c r="G33" s="49"/>
      <c r="H33" s="33">
        <v>192000</v>
      </c>
      <c r="I33" s="39">
        <v>12</v>
      </c>
      <c r="J33" s="33">
        <f t="shared" si="0"/>
        <v>67200</v>
      </c>
      <c r="K33" s="40">
        <f t="shared" si="1"/>
        <v>0.35</v>
      </c>
      <c r="L33" s="5"/>
      <c r="M33" s="5"/>
    </row>
    <row r="34" spans="1:13" ht="50.25" customHeight="1">
      <c r="A34" s="79"/>
      <c r="B34" s="62"/>
      <c r="C34" s="63"/>
      <c r="D34" s="7" t="s">
        <v>304</v>
      </c>
      <c r="E34" s="10">
        <v>25</v>
      </c>
      <c r="F34" s="21"/>
      <c r="G34" s="49"/>
      <c r="H34" s="33">
        <v>40000</v>
      </c>
      <c r="I34" s="39">
        <v>4</v>
      </c>
      <c r="J34" s="33">
        <f t="shared" si="0"/>
        <v>14000</v>
      </c>
      <c r="K34" s="40">
        <f t="shared" si="1"/>
        <v>0.35</v>
      </c>
      <c r="L34" s="5"/>
      <c r="M34" s="5"/>
    </row>
    <row r="35" spans="1:13" ht="51.75" customHeight="1">
      <c r="A35" s="80">
        <v>25</v>
      </c>
      <c r="B35" s="62" t="s">
        <v>10</v>
      </c>
      <c r="C35" s="63" t="s">
        <v>46</v>
      </c>
      <c r="D35" s="7" t="s">
        <v>47</v>
      </c>
      <c r="E35" s="10">
        <v>34</v>
      </c>
      <c r="F35" s="21"/>
      <c r="G35" s="49"/>
      <c r="H35" s="33">
        <v>163200</v>
      </c>
      <c r="I35" s="39">
        <v>12</v>
      </c>
      <c r="J35" s="33">
        <f t="shared" si="0"/>
        <v>57120</v>
      </c>
      <c r="K35" s="40">
        <f t="shared" si="1"/>
        <v>0.35</v>
      </c>
      <c r="L35" s="5"/>
      <c r="M35" s="5"/>
    </row>
    <row r="36" spans="1:13" ht="51" customHeight="1">
      <c r="A36" s="80"/>
      <c r="B36" s="62"/>
      <c r="C36" s="63"/>
      <c r="D36" s="7" t="s">
        <v>48</v>
      </c>
      <c r="E36" s="10">
        <v>25</v>
      </c>
      <c r="F36" s="21"/>
      <c r="G36" s="49"/>
      <c r="H36" s="33">
        <v>120000</v>
      </c>
      <c r="I36" s="39">
        <v>12</v>
      </c>
      <c r="J36" s="33">
        <f t="shared" si="0"/>
        <v>42000</v>
      </c>
      <c r="K36" s="40">
        <f t="shared" si="1"/>
        <v>0.35</v>
      </c>
      <c r="L36" s="5"/>
      <c r="M36" s="5"/>
    </row>
    <row r="37" spans="1:13" ht="48.75" customHeight="1">
      <c r="A37" s="80"/>
      <c r="B37" s="62"/>
      <c r="C37" s="63"/>
      <c r="D37" s="7" t="s">
        <v>49</v>
      </c>
      <c r="E37" s="10">
        <v>23</v>
      </c>
      <c r="F37" s="21"/>
      <c r="G37" s="49"/>
      <c r="H37" s="33">
        <v>110400</v>
      </c>
      <c r="I37" s="39">
        <v>12</v>
      </c>
      <c r="J37" s="33">
        <f t="shared" si="0"/>
        <v>38640</v>
      </c>
      <c r="K37" s="40">
        <f t="shared" si="1"/>
        <v>0.35</v>
      </c>
      <c r="L37" s="5"/>
      <c r="M37" s="5"/>
    </row>
    <row r="38" spans="1:13" ht="66.75" customHeight="1">
      <c r="A38" s="80"/>
      <c r="B38" s="62"/>
      <c r="C38" s="63"/>
      <c r="D38" s="7" t="s">
        <v>50</v>
      </c>
      <c r="E38" s="10">
        <v>58</v>
      </c>
      <c r="F38" s="21"/>
      <c r="G38" s="49"/>
      <c r="H38" s="33">
        <v>278400</v>
      </c>
      <c r="I38" s="39">
        <v>12</v>
      </c>
      <c r="J38" s="33">
        <f t="shared" si="0"/>
        <v>97440</v>
      </c>
      <c r="K38" s="40">
        <f t="shared" si="1"/>
        <v>0.35</v>
      </c>
      <c r="L38" s="5"/>
      <c r="M38" s="5"/>
    </row>
    <row r="39" spans="1:13" ht="63" customHeight="1">
      <c r="A39" s="80"/>
      <c r="B39" s="62"/>
      <c r="C39" s="63"/>
      <c r="D39" s="7" t="s">
        <v>330</v>
      </c>
      <c r="E39" s="10">
        <v>60</v>
      </c>
      <c r="F39" s="21"/>
      <c r="G39" s="49"/>
      <c r="H39" s="33">
        <v>96000</v>
      </c>
      <c r="I39" s="39">
        <v>4</v>
      </c>
      <c r="J39" s="33">
        <f t="shared" si="0"/>
        <v>33600</v>
      </c>
      <c r="K39" s="40">
        <f t="shared" si="1"/>
        <v>0.35</v>
      </c>
      <c r="L39" s="5"/>
      <c r="M39" s="5"/>
    </row>
    <row r="40" spans="1:13" ht="59.25" customHeight="1">
      <c r="A40" s="29">
        <v>26</v>
      </c>
      <c r="B40" s="21" t="s">
        <v>10</v>
      </c>
      <c r="C40" s="22" t="s">
        <v>51</v>
      </c>
      <c r="D40" s="7" t="s">
        <v>311</v>
      </c>
      <c r="E40" s="10">
        <v>28</v>
      </c>
      <c r="F40" s="21"/>
      <c r="G40" s="49"/>
      <c r="H40" s="33">
        <v>134400</v>
      </c>
      <c r="I40" s="39">
        <v>12</v>
      </c>
      <c r="J40" s="33">
        <f t="shared" si="0"/>
        <v>47040</v>
      </c>
      <c r="K40" s="40">
        <f t="shared" si="1"/>
        <v>0.35</v>
      </c>
      <c r="L40" s="5"/>
      <c r="M40" s="5"/>
    </row>
    <row r="41" spans="1:13" s="5" customFormat="1" ht="84" customHeight="1">
      <c r="A41" s="27">
        <v>27</v>
      </c>
      <c r="B41" s="28" t="s">
        <v>52</v>
      </c>
      <c r="C41" s="22" t="s">
        <v>348</v>
      </c>
      <c r="D41" s="30" t="s">
        <v>53</v>
      </c>
      <c r="E41" s="10">
        <v>15</v>
      </c>
      <c r="F41" s="21"/>
      <c r="G41" s="49"/>
      <c r="H41" s="33">
        <v>72000</v>
      </c>
      <c r="I41" s="39">
        <v>12</v>
      </c>
      <c r="J41" s="33">
        <f t="shared" si="0"/>
        <v>25200</v>
      </c>
      <c r="K41" s="40">
        <f t="shared" si="1"/>
        <v>0.35</v>
      </c>
    </row>
    <row r="42" spans="1:13" ht="68.25" customHeight="1">
      <c r="A42" s="29">
        <v>28</v>
      </c>
      <c r="B42" s="21" t="s">
        <v>10</v>
      </c>
      <c r="C42" s="22" t="s">
        <v>54</v>
      </c>
      <c r="D42" s="7" t="s">
        <v>55</v>
      </c>
      <c r="E42" s="10">
        <v>29</v>
      </c>
      <c r="F42" s="21"/>
      <c r="G42" s="49"/>
      <c r="H42" s="33">
        <v>139200</v>
      </c>
      <c r="I42" s="39">
        <v>12</v>
      </c>
      <c r="J42" s="33">
        <f t="shared" si="0"/>
        <v>48720</v>
      </c>
      <c r="K42" s="40">
        <f t="shared" si="1"/>
        <v>0.35</v>
      </c>
      <c r="L42" s="5"/>
      <c r="M42" s="5"/>
    </row>
    <row r="43" spans="1:13" ht="57" customHeight="1">
      <c r="A43" s="29">
        <v>29</v>
      </c>
      <c r="B43" s="21" t="s">
        <v>10</v>
      </c>
      <c r="C43" s="22" t="s">
        <v>349</v>
      </c>
      <c r="D43" s="7" t="s">
        <v>56</v>
      </c>
      <c r="E43" s="10">
        <v>50</v>
      </c>
      <c r="F43" s="21"/>
      <c r="G43" s="49"/>
      <c r="H43" s="33">
        <v>240000</v>
      </c>
      <c r="I43" s="39">
        <v>12</v>
      </c>
      <c r="J43" s="33">
        <f t="shared" si="0"/>
        <v>84000</v>
      </c>
      <c r="K43" s="40">
        <f t="shared" si="1"/>
        <v>0.35</v>
      </c>
      <c r="L43" s="5"/>
      <c r="M43" s="5"/>
    </row>
    <row r="44" spans="1:13" ht="48" customHeight="1">
      <c r="A44" s="29">
        <v>30</v>
      </c>
      <c r="B44" s="21" t="s">
        <v>57</v>
      </c>
      <c r="C44" s="22" t="s">
        <v>350</v>
      </c>
      <c r="D44" s="7" t="s">
        <v>58</v>
      </c>
      <c r="E44" s="10">
        <v>25</v>
      </c>
      <c r="F44" s="21"/>
      <c r="G44" s="49"/>
      <c r="H44" s="33">
        <v>120000</v>
      </c>
      <c r="I44" s="39">
        <v>12</v>
      </c>
      <c r="J44" s="33">
        <f t="shared" si="0"/>
        <v>42000</v>
      </c>
      <c r="K44" s="40">
        <f t="shared" si="1"/>
        <v>0.35</v>
      </c>
      <c r="L44" s="5"/>
      <c r="M44" s="5"/>
    </row>
    <row r="45" spans="1:13" ht="65.25" customHeight="1">
      <c r="A45" s="29">
        <v>31</v>
      </c>
      <c r="B45" s="21" t="s">
        <v>10</v>
      </c>
      <c r="C45" s="22" t="s">
        <v>351</v>
      </c>
      <c r="D45" s="31" t="s">
        <v>59</v>
      </c>
      <c r="E45" s="10">
        <v>15</v>
      </c>
      <c r="F45" s="21"/>
      <c r="G45" s="49"/>
      <c r="H45" s="33">
        <v>72000</v>
      </c>
      <c r="I45" s="39">
        <v>12</v>
      </c>
      <c r="J45" s="33">
        <f t="shared" si="0"/>
        <v>25200</v>
      </c>
      <c r="K45" s="40">
        <f t="shared" si="1"/>
        <v>0.35</v>
      </c>
      <c r="L45" s="5"/>
      <c r="M45" s="5"/>
    </row>
    <row r="46" spans="1:13" ht="48.75" customHeight="1">
      <c r="A46" s="29">
        <v>32</v>
      </c>
      <c r="B46" s="21" t="s">
        <v>60</v>
      </c>
      <c r="C46" s="22" t="s">
        <v>352</v>
      </c>
      <c r="D46" s="7" t="s">
        <v>61</v>
      </c>
      <c r="E46" s="10">
        <v>21</v>
      </c>
      <c r="F46" s="21"/>
      <c r="G46" s="49"/>
      <c r="H46" s="33">
        <v>100800</v>
      </c>
      <c r="I46" s="39">
        <v>12</v>
      </c>
      <c r="J46" s="33">
        <f t="shared" si="0"/>
        <v>35280</v>
      </c>
      <c r="K46" s="40">
        <f t="shared" si="1"/>
        <v>0.35</v>
      </c>
      <c r="L46" s="5"/>
      <c r="M46" s="5"/>
    </row>
    <row r="47" spans="1:13" ht="66.75" customHeight="1">
      <c r="A47" s="29">
        <v>33</v>
      </c>
      <c r="B47" s="21" t="s">
        <v>10</v>
      </c>
      <c r="C47" s="22" t="s">
        <v>353</v>
      </c>
      <c r="D47" s="31" t="s">
        <v>62</v>
      </c>
      <c r="E47" s="10">
        <v>13</v>
      </c>
      <c r="F47" s="21"/>
      <c r="G47" s="49"/>
      <c r="H47" s="33">
        <v>62400</v>
      </c>
      <c r="I47" s="39">
        <v>12</v>
      </c>
      <c r="J47" s="33">
        <f t="shared" si="0"/>
        <v>21840</v>
      </c>
      <c r="K47" s="40">
        <f t="shared" si="1"/>
        <v>0.35</v>
      </c>
      <c r="L47" s="5"/>
      <c r="M47" s="5"/>
    </row>
    <row r="48" spans="1:13" ht="47.25">
      <c r="A48" s="29">
        <v>34</v>
      </c>
      <c r="B48" s="21" t="s">
        <v>10</v>
      </c>
      <c r="C48" s="22" t="s">
        <v>354</v>
      </c>
      <c r="D48" s="7" t="s">
        <v>63</v>
      </c>
      <c r="E48" s="10">
        <v>46</v>
      </c>
      <c r="F48" s="21"/>
      <c r="G48" s="49"/>
      <c r="H48" s="33">
        <v>220800</v>
      </c>
      <c r="I48" s="39">
        <v>12</v>
      </c>
      <c r="J48" s="33">
        <f t="shared" si="0"/>
        <v>77280</v>
      </c>
      <c r="K48" s="40">
        <f t="shared" si="1"/>
        <v>0.35</v>
      </c>
      <c r="L48" s="5"/>
      <c r="M48" s="5"/>
    </row>
    <row r="49" spans="1:13" ht="36.75" customHeight="1">
      <c r="A49" s="29">
        <v>35</v>
      </c>
      <c r="B49" s="21" t="s">
        <v>42</v>
      </c>
      <c r="C49" s="22" t="s">
        <v>65</v>
      </c>
      <c r="D49" s="7" t="s">
        <v>64</v>
      </c>
      <c r="E49" s="10">
        <v>20</v>
      </c>
      <c r="F49" s="21"/>
      <c r="G49" s="49"/>
      <c r="H49" s="33">
        <v>96000</v>
      </c>
      <c r="I49" s="39">
        <v>12</v>
      </c>
      <c r="J49" s="33">
        <f t="shared" si="0"/>
        <v>33600</v>
      </c>
      <c r="K49" s="40">
        <f t="shared" si="1"/>
        <v>0.35</v>
      </c>
      <c r="L49" s="5"/>
      <c r="M49" s="5"/>
    </row>
    <row r="50" spans="1:13" ht="57" customHeight="1">
      <c r="A50" s="29">
        <v>36</v>
      </c>
      <c r="B50" s="21" t="s">
        <v>10</v>
      </c>
      <c r="C50" s="22" t="s">
        <v>66</v>
      </c>
      <c r="D50" s="7" t="s">
        <v>312</v>
      </c>
      <c r="E50" s="10">
        <v>30</v>
      </c>
      <c r="F50" s="21"/>
      <c r="G50" s="49"/>
      <c r="H50" s="34">
        <v>144000</v>
      </c>
      <c r="I50" s="39">
        <v>12</v>
      </c>
      <c r="J50" s="33">
        <f t="shared" si="0"/>
        <v>50400</v>
      </c>
      <c r="K50" s="40">
        <f t="shared" si="1"/>
        <v>0.35</v>
      </c>
      <c r="L50" s="5"/>
      <c r="M50" s="5"/>
    </row>
    <row r="51" spans="1:13" ht="48.75" customHeight="1">
      <c r="A51" s="29">
        <v>37</v>
      </c>
      <c r="B51" s="21" t="s">
        <v>10</v>
      </c>
      <c r="C51" s="22" t="s">
        <v>67</v>
      </c>
      <c r="D51" s="7" t="s">
        <v>68</v>
      </c>
      <c r="E51" s="10">
        <v>34</v>
      </c>
      <c r="F51" s="21"/>
      <c r="G51" s="49"/>
      <c r="H51" s="33">
        <v>163200</v>
      </c>
      <c r="I51" s="39">
        <v>12</v>
      </c>
      <c r="J51" s="33">
        <f t="shared" si="0"/>
        <v>57120</v>
      </c>
      <c r="K51" s="40">
        <f t="shared" si="1"/>
        <v>0.35</v>
      </c>
      <c r="L51" s="5"/>
      <c r="M51" s="5"/>
    </row>
    <row r="52" spans="1:13" ht="54" customHeight="1">
      <c r="A52" s="29">
        <v>38</v>
      </c>
      <c r="B52" s="21" t="s">
        <v>10</v>
      </c>
      <c r="C52" s="22" t="s">
        <v>70</v>
      </c>
      <c r="D52" s="31" t="s">
        <v>69</v>
      </c>
      <c r="E52" s="10">
        <v>24</v>
      </c>
      <c r="F52" s="21"/>
      <c r="G52" s="49"/>
      <c r="H52" s="33">
        <v>115200</v>
      </c>
      <c r="I52" s="39">
        <v>12</v>
      </c>
      <c r="J52" s="33">
        <f t="shared" si="0"/>
        <v>40320</v>
      </c>
      <c r="K52" s="40">
        <f t="shared" si="1"/>
        <v>0.35</v>
      </c>
      <c r="L52" s="5"/>
      <c r="M52" s="5"/>
    </row>
    <row r="53" spans="1:13" ht="47.25">
      <c r="A53" s="29">
        <v>39</v>
      </c>
      <c r="B53" s="21" t="s">
        <v>71</v>
      </c>
      <c r="C53" s="22" t="s">
        <v>72</v>
      </c>
      <c r="D53" s="7" t="s">
        <v>73</v>
      </c>
      <c r="E53" s="10"/>
      <c r="F53" s="21">
        <v>20</v>
      </c>
      <c r="G53" s="49"/>
      <c r="H53" s="33">
        <v>96000</v>
      </c>
      <c r="I53" s="39">
        <v>12</v>
      </c>
      <c r="J53" s="33">
        <f t="shared" si="0"/>
        <v>33600</v>
      </c>
      <c r="K53" s="40">
        <f t="shared" si="1"/>
        <v>0.35</v>
      </c>
      <c r="L53" s="5"/>
      <c r="M53" s="5"/>
    </row>
    <row r="54" spans="1:13" ht="72.75" customHeight="1">
      <c r="A54" s="29">
        <v>40</v>
      </c>
      <c r="B54" s="21" t="s">
        <v>10</v>
      </c>
      <c r="C54" s="22" t="s">
        <v>331</v>
      </c>
      <c r="D54" s="7" t="s">
        <v>74</v>
      </c>
      <c r="E54" s="10"/>
      <c r="F54" s="21">
        <v>80</v>
      </c>
      <c r="G54" s="49"/>
      <c r="H54" s="33">
        <v>384000</v>
      </c>
      <c r="I54" s="39">
        <v>12</v>
      </c>
      <c r="J54" s="33">
        <f t="shared" si="0"/>
        <v>134400</v>
      </c>
      <c r="K54" s="40">
        <f t="shared" si="1"/>
        <v>0.35</v>
      </c>
      <c r="L54" s="5"/>
      <c r="M54" s="5"/>
    </row>
    <row r="55" spans="1:13" ht="47.25" customHeight="1">
      <c r="A55" s="66">
        <v>41</v>
      </c>
      <c r="B55" s="68" t="s">
        <v>10</v>
      </c>
      <c r="C55" s="59" t="s">
        <v>75</v>
      </c>
      <c r="D55" s="7" t="s">
        <v>76</v>
      </c>
      <c r="E55" s="10">
        <v>28</v>
      </c>
      <c r="F55" s="21"/>
      <c r="G55" s="49"/>
      <c r="H55" s="34">
        <v>134400</v>
      </c>
      <c r="I55" s="39">
        <v>12</v>
      </c>
      <c r="J55" s="33">
        <f t="shared" si="0"/>
        <v>47040</v>
      </c>
      <c r="K55" s="40">
        <f t="shared" si="1"/>
        <v>0.35</v>
      </c>
      <c r="L55" s="5"/>
      <c r="M55" s="5"/>
    </row>
    <row r="56" spans="1:13" ht="47.25" customHeight="1">
      <c r="A56" s="67"/>
      <c r="B56" s="69"/>
      <c r="C56" s="61"/>
      <c r="D56" s="7" t="s">
        <v>77</v>
      </c>
      <c r="E56" s="10">
        <v>31</v>
      </c>
      <c r="F56" s="21"/>
      <c r="G56" s="49"/>
      <c r="H56" s="33">
        <v>148800</v>
      </c>
      <c r="I56" s="39">
        <v>12</v>
      </c>
      <c r="J56" s="33">
        <f t="shared" si="0"/>
        <v>52080</v>
      </c>
      <c r="K56" s="40">
        <f t="shared" si="1"/>
        <v>0.35</v>
      </c>
      <c r="L56" s="5"/>
      <c r="M56" s="5"/>
    </row>
    <row r="57" spans="1:13" ht="49.5" customHeight="1">
      <c r="A57" s="29">
        <v>42</v>
      </c>
      <c r="B57" s="21" t="s">
        <v>10</v>
      </c>
      <c r="C57" s="22" t="s">
        <v>355</v>
      </c>
      <c r="D57" s="7" t="s">
        <v>78</v>
      </c>
      <c r="E57" s="10">
        <v>12</v>
      </c>
      <c r="F57" s="21"/>
      <c r="G57" s="49"/>
      <c r="H57" s="33">
        <v>57600</v>
      </c>
      <c r="I57" s="39">
        <v>12</v>
      </c>
      <c r="J57" s="33">
        <f t="shared" si="0"/>
        <v>20160</v>
      </c>
      <c r="K57" s="40">
        <f t="shared" si="1"/>
        <v>0.35</v>
      </c>
      <c r="L57" s="5"/>
      <c r="M57" s="5"/>
    </row>
    <row r="58" spans="1:13" ht="52.5" customHeight="1">
      <c r="A58" s="29">
        <v>43</v>
      </c>
      <c r="B58" s="21" t="s">
        <v>79</v>
      </c>
      <c r="C58" s="22" t="s">
        <v>291</v>
      </c>
      <c r="D58" s="7" t="s">
        <v>80</v>
      </c>
      <c r="E58" s="10">
        <v>15</v>
      </c>
      <c r="F58" s="21"/>
      <c r="G58" s="49"/>
      <c r="H58" s="33">
        <v>72000</v>
      </c>
      <c r="I58" s="39">
        <v>12</v>
      </c>
      <c r="J58" s="33">
        <f t="shared" si="0"/>
        <v>25200</v>
      </c>
      <c r="K58" s="40">
        <f t="shared" si="1"/>
        <v>0.35</v>
      </c>
      <c r="L58" s="5"/>
      <c r="M58" s="5"/>
    </row>
    <row r="59" spans="1:13" ht="63" customHeight="1">
      <c r="A59" s="29">
        <v>44</v>
      </c>
      <c r="B59" s="21" t="s">
        <v>10</v>
      </c>
      <c r="C59" s="22" t="s">
        <v>81</v>
      </c>
      <c r="D59" s="7" t="s">
        <v>82</v>
      </c>
      <c r="E59" s="10">
        <v>15</v>
      </c>
      <c r="F59" s="21"/>
      <c r="G59" s="49"/>
      <c r="H59" s="33">
        <v>72000</v>
      </c>
      <c r="I59" s="39">
        <v>12</v>
      </c>
      <c r="J59" s="33">
        <f t="shared" si="0"/>
        <v>25200</v>
      </c>
      <c r="K59" s="40">
        <f t="shared" si="1"/>
        <v>0.35</v>
      </c>
      <c r="L59" s="5"/>
      <c r="M59" s="5"/>
    </row>
    <row r="60" spans="1:13" ht="74.25" customHeight="1">
      <c r="A60" s="24">
        <v>45</v>
      </c>
      <c r="B60" s="26" t="s">
        <v>10</v>
      </c>
      <c r="C60" s="22" t="s">
        <v>356</v>
      </c>
      <c r="D60" s="31" t="s">
        <v>83</v>
      </c>
      <c r="E60" s="10">
        <v>18</v>
      </c>
      <c r="F60" s="21"/>
      <c r="G60" s="49"/>
      <c r="H60" s="33">
        <v>86400</v>
      </c>
      <c r="I60" s="39">
        <v>12</v>
      </c>
      <c r="J60" s="33">
        <f t="shared" si="0"/>
        <v>30240</v>
      </c>
      <c r="K60" s="40">
        <f t="shared" si="1"/>
        <v>0.35</v>
      </c>
      <c r="L60" s="5"/>
      <c r="M60" s="5"/>
    </row>
    <row r="61" spans="1:13" ht="47.25">
      <c r="A61" s="29">
        <v>46</v>
      </c>
      <c r="B61" s="21" t="s">
        <v>10</v>
      </c>
      <c r="C61" s="22" t="s">
        <v>84</v>
      </c>
      <c r="D61" s="7" t="s">
        <v>85</v>
      </c>
      <c r="E61" s="10">
        <v>15</v>
      </c>
      <c r="F61" s="21"/>
      <c r="G61" s="49"/>
      <c r="H61" s="33">
        <v>72000</v>
      </c>
      <c r="I61" s="39">
        <v>12</v>
      </c>
      <c r="J61" s="33">
        <f t="shared" si="0"/>
        <v>25200</v>
      </c>
      <c r="K61" s="40">
        <f t="shared" si="1"/>
        <v>0.35</v>
      </c>
      <c r="L61" s="5"/>
      <c r="M61" s="5"/>
    </row>
    <row r="62" spans="1:13" ht="63" customHeight="1">
      <c r="A62" s="29">
        <v>47</v>
      </c>
      <c r="B62" s="21" t="s">
        <v>10</v>
      </c>
      <c r="C62" s="22" t="s">
        <v>357</v>
      </c>
      <c r="D62" s="7" t="s">
        <v>86</v>
      </c>
      <c r="E62" s="10">
        <v>26</v>
      </c>
      <c r="F62" s="21"/>
      <c r="G62" s="49"/>
      <c r="H62" s="33">
        <v>124800</v>
      </c>
      <c r="I62" s="39">
        <v>12</v>
      </c>
      <c r="J62" s="33">
        <f t="shared" si="0"/>
        <v>43680</v>
      </c>
      <c r="K62" s="40">
        <f t="shared" si="1"/>
        <v>0.35</v>
      </c>
      <c r="L62" s="5"/>
      <c r="M62" s="5"/>
    </row>
    <row r="63" spans="1:13" ht="36" customHeight="1">
      <c r="A63" s="66">
        <v>48</v>
      </c>
      <c r="B63" s="68" t="s">
        <v>10</v>
      </c>
      <c r="C63" s="63" t="s">
        <v>87</v>
      </c>
      <c r="D63" s="7" t="s">
        <v>88</v>
      </c>
      <c r="E63" s="10"/>
      <c r="F63" s="21">
        <v>20</v>
      </c>
      <c r="G63" s="49"/>
      <c r="H63" s="33">
        <v>96000</v>
      </c>
      <c r="I63" s="39">
        <v>12</v>
      </c>
      <c r="J63" s="33">
        <f t="shared" si="0"/>
        <v>33600</v>
      </c>
      <c r="K63" s="40">
        <f t="shared" si="1"/>
        <v>0.35</v>
      </c>
      <c r="L63" s="5"/>
      <c r="M63" s="5"/>
    </row>
    <row r="64" spans="1:13" ht="33.75" customHeight="1">
      <c r="A64" s="67"/>
      <c r="B64" s="69"/>
      <c r="C64" s="63"/>
      <c r="D64" s="7" t="s">
        <v>89</v>
      </c>
      <c r="E64" s="10"/>
      <c r="F64" s="21">
        <v>15</v>
      </c>
      <c r="G64" s="49"/>
      <c r="H64" s="33">
        <v>72000</v>
      </c>
      <c r="I64" s="39">
        <v>12</v>
      </c>
      <c r="J64" s="33">
        <f t="shared" si="0"/>
        <v>25200</v>
      </c>
      <c r="K64" s="40">
        <f t="shared" si="1"/>
        <v>0.35</v>
      </c>
      <c r="L64" s="5"/>
      <c r="M64" s="5"/>
    </row>
    <row r="65" spans="1:13" ht="69.75" customHeight="1">
      <c r="A65" s="29">
        <v>49</v>
      </c>
      <c r="B65" s="21" t="s">
        <v>42</v>
      </c>
      <c r="C65" s="22" t="s">
        <v>358</v>
      </c>
      <c r="D65" s="7" t="s">
        <v>90</v>
      </c>
      <c r="E65" s="10">
        <v>20</v>
      </c>
      <c r="F65" s="21"/>
      <c r="G65" s="49"/>
      <c r="H65" s="33">
        <v>96000</v>
      </c>
      <c r="I65" s="39">
        <v>12</v>
      </c>
      <c r="J65" s="33">
        <f t="shared" si="0"/>
        <v>33600</v>
      </c>
      <c r="K65" s="40">
        <f t="shared" si="1"/>
        <v>0.35</v>
      </c>
      <c r="L65" s="5"/>
      <c r="M65" s="5"/>
    </row>
    <row r="66" spans="1:13" ht="35.25" customHeight="1">
      <c r="A66" s="29">
        <v>50</v>
      </c>
      <c r="B66" s="21" t="s">
        <v>91</v>
      </c>
      <c r="C66" s="22" t="s">
        <v>92</v>
      </c>
      <c r="D66" s="7" t="s">
        <v>93</v>
      </c>
      <c r="E66" s="10"/>
      <c r="F66" s="21">
        <v>45</v>
      </c>
      <c r="G66" s="49"/>
      <c r="H66" s="33">
        <v>216000</v>
      </c>
      <c r="I66" s="39">
        <v>12</v>
      </c>
      <c r="J66" s="33">
        <f t="shared" si="0"/>
        <v>75600</v>
      </c>
      <c r="K66" s="40">
        <f t="shared" si="1"/>
        <v>0.35</v>
      </c>
      <c r="L66" s="5"/>
      <c r="M66" s="5"/>
    </row>
    <row r="67" spans="1:13" ht="38.25" customHeight="1">
      <c r="A67" s="66">
        <v>51</v>
      </c>
      <c r="B67" s="68" t="s">
        <v>10</v>
      </c>
      <c r="C67" s="63" t="s">
        <v>94</v>
      </c>
      <c r="D67" s="31" t="s">
        <v>95</v>
      </c>
      <c r="E67" s="10">
        <v>32</v>
      </c>
      <c r="F67" s="21"/>
      <c r="G67" s="49"/>
      <c r="H67" s="33">
        <v>153600</v>
      </c>
      <c r="I67" s="39">
        <v>12</v>
      </c>
      <c r="J67" s="33">
        <f t="shared" si="0"/>
        <v>53760</v>
      </c>
      <c r="K67" s="40">
        <f t="shared" si="1"/>
        <v>0.35</v>
      </c>
      <c r="L67" s="5"/>
      <c r="M67" s="5"/>
    </row>
    <row r="68" spans="1:13" ht="33" customHeight="1">
      <c r="A68" s="67"/>
      <c r="B68" s="69"/>
      <c r="C68" s="63"/>
      <c r="D68" s="7" t="s">
        <v>96</v>
      </c>
      <c r="E68" s="10">
        <v>24</v>
      </c>
      <c r="F68" s="21"/>
      <c r="G68" s="49"/>
      <c r="H68" s="33">
        <v>115200</v>
      </c>
      <c r="I68" s="39">
        <v>12</v>
      </c>
      <c r="J68" s="33">
        <f t="shared" si="0"/>
        <v>40320</v>
      </c>
      <c r="K68" s="40">
        <f t="shared" si="1"/>
        <v>0.35</v>
      </c>
      <c r="L68" s="5"/>
      <c r="M68" s="5"/>
    </row>
    <row r="69" spans="1:13" ht="37.5" customHeight="1">
      <c r="A69" s="66">
        <v>52</v>
      </c>
      <c r="B69" s="68" t="s">
        <v>10</v>
      </c>
      <c r="C69" s="63" t="s">
        <v>359</v>
      </c>
      <c r="D69" s="11" t="s">
        <v>97</v>
      </c>
      <c r="E69" s="10">
        <v>40</v>
      </c>
      <c r="F69" s="21"/>
      <c r="G69" s="49"/>
      <c r="H69" s="33">
        <v>192000</v>
      </c>
      <c r="I69" s="39">
        <v>12</v>
      </c>
      <c r="J69" s="33">
        <f t="shared" si="0"/>
        <v>67200</v>
      </c>
      <c r="K69" s="40">
        <f t="shared" si="1"/>
        <v>0.35</v>
      </c>
      <c r="L69" s="5"/>
      <c r="M69" s="5"/>
    </row>
    <row r="70" spans="1:13" ht="36.75" customHeight="1">
      <c r="A70" s="67"/>
      <c r="B70" s="69"/>
      <c r="C70" s="63"/>
      <c r="D70" s="11" t="s">
        <v>98</v>
      </c>
      <c r="E70" s="10">
        <v>28</v>
      </c>
      <c r="F70" s="21"/>
      <c r="G70" s="49"/>
      <c r="H70" s="33">
        <v>134400</v>
      </c>
      <c r="I70" s="39">
        <v>12</v>
      </c>
      <c r="J70" s="33">
        <f t="shared" ref="J70:J133" si="2">(E70+F70+G70)*I70*140</f>
        <v>47040</v>
      </c>
      <c r="K70" s="40">
        <f t="shared" ref="K70:K133" si="3">J70/H70</f>
        <v>0.35</v>
      </c>
      <c r="L70" s="5"/>
      <c r="M70" s="5"/>
    </row>
    <row r="71" spans="1:13" ht="36" customHeight="1">
      <c r="A71" s="66">
        <v>53</v>
      </c>
      <c r="B71" s="68" t="s">
        <v>10</v>
      </c>
      <c r="C71" s="63" t="s">
        <v>99</v>
      </c>
      <c r="D71" s="7" t="s">
        <v>100</v>
      </c>
      <c r="E71" s="10">
        <v>44</v>
      </c>
      <c r="F71" s="21"/>
      <c r="G71" s="49"/>
      <c r="H71" s="33">
        <v>211200</v>
      </c>
      <c r="I71" s="39">
        <v>12</v>
      </c>
      <c r="J71" s="33">
        <f t="shared" si="2"/>
        <v>73920</v>
      </c>
      <c r="K71" s="40">
        <f t="shared" si="3"/>
        <v>0.35</v>
      </c>
      <c r="L71" s="5"/>
      <c r="M71" s="5"/>
    </row>
    <row r="72" spans="1:13" ht="34.5" customHeight="1">
      <c r="A72" s="67"/>
      <c r="B72" s="69"/>
      <c r="C72" s="63"/>
      <c r="D72" s="7" t="s">
        <v>101</v>
      </c>
      <c r="E72" s="10">
        <v>34</v>
      </c>
      <c r="F72" s="21"/>
      <c r="G72" s="49"/>
      <c r="H72" s="33">
        <v>163200</v>
      </c>
      <c r="I72" s="39">
        <v>12</v>
      </c>
      <c r="J72" s="33">
        <f t="shared" si="2"/>
        <v>57120</v>
      </c>
      <c r="K72" s="40">
        <f t="shared" si="3"/>
        <v>0.35</v>
      </c>
      <c r="L72" s="5"/>
      <c r="M72" s="5"/>
    </row>
    <row r="73" spans="1:13" s="5" customFormat="1" ht="47.25">
      <c r="A73" s="29">
        <v>54</v>
      </c>
      <c r="B73" s="21" t="s">
        <v>102</v>
      </c>
      <c r="C73" s="22" t="s">
        <v>103</v>
      </c>
      <c r="D73" s="7" t="s">
        <v>104</v>
      </c>
      <c r="E73" s="10">
        <v>30</v>
      </c>
      <c r="F73" s="21"/>
      <c r="G73" s="49"/>
      <c r="H73" s="33">
        <v>144000</v>
      </c>
      <c r="I73" s="39">
        <v>12</v>
      </c>
      <c r="J73" s="33">
        <f t="shared" si="2"/>
        <v>50400</v>
      </c>
      <c r="K73" s="40">
        <f t="shared" si="3"/>
        <v>0.35</v>
      </c>
    </row>
    <row r="74" spans="1:13" ht="48" customHeight="1">
      <c r="A74" s="29">
        <v>55</v>
      </c>
      <c r="B74" s="22" t="s">
        <v>105</v>
      </c>
      <c r="C74" s="22" t="s">
        <v>106</v>
      </c>
      <c r="D74" s="7" t="s">
        <v>107</v>
      </c>
      <c r="E74" s="10">
        <v>14</v>
      </c>
      <c r="F74" s="21"/>
      <c r="G74" s="49"/>
      <c r="H74" s="34">
        <v>67200</v>
      </c>
      <c r="I74" s="39">
        <v>12</v>
      </c>
      <c r="J74" s="33">
        <f t="shared" si="2"/>
        <v>23520</v>
      </c>
      <c r="K74" s="40">
        <f t="shared" si="3"/>
        <v>0.35</v>
      </c>
      <c r="L74" s="5"/>
      <c r="M74" s="5"/>
    </row>
    <row r="75" spans="1:13" ht="45" customHeight="1">
      <c r="A75" s="66">
        <v>56</v>
      </c>
      <c r="B75" s="68" t="s">
        <v>10</v>
      </c>
      <c r="C75" s="59" t="s">
        <v>108</v>
      </c>
      <c r="D75" s="7" t="s">
        <v>109</v>
      </c>
      <c r="E75" s="10">
        <v>15</v>
      </c>
      <c r="F75" s="21"/>
      <c r="G75" s="49"/>
      <c r="H75" s="33">
        <v>72000</v>
      </c>
      <c r="I75" s="39">
        <v>12</v>
      </c>
      <c r="J75" s="33">
        <f t="shared" si="2"/>
        <v>25200</v>
      </c>
      <c r="K75" s="40">
        <f t="shared" si="3"/>
        <v>0.35</v>
      </c>
      <c r="L75" s="5"/>
      <c r="M75" s="5"/>
    </row>
    <row r="76" spans="1:13" ht="45.75" customHeight="1">
      <c r="A76" s="67"/>
      <c r="B76" s="69"/>
      <c r="C76" s="61"/>
      <c r="D76" s="7" t="s">
        <v>110</v>
      </c>
      <c r="E76" s="10">
        <v>15</v>
      </c>
      <c r="F76" s="21"/>
      <c r="G76" s="49"/>
      <c r="H76" s="33">
        <v>72000</v>
      </c>
      <c r="I76" s="39">
        <v>12</v>
      </c>
      <c r="J76" s="33">
        <f t="shared" si="2"/>
        <v>25200</v>
      </c>
      <c r="K76" s="40">
        <f t="shared" si="3"/>
        <v>0.35</v>
      </c>
      <c r="L76" s="5"/>
      <c r="M76" s="5"/>
    </row>
    <row r="77" spans="1:13" ht="51.75" customHeight="1">
      <c r="A77" s="29">
        <v>57</v>
      </c>
      <c r="B77" s="21" t="s">
        <v>10</v>
      </c>
      <c r="C77" s="22" t="s">
        <v>111</v>
      </c>
      <c r="D77" s="7" t="s">
        <v>112</v>
      </c>
      <c r="E77" s="10">
        <v>30</v>
      </c>
      <c r="F77" s="21"/>
      <c r="G77" s="49"/>
      <c r="H77" s="33">
        <v>144000</v>
      </c>
      <c r="I77" s="39">
        <v>12</v>
      </c>
      <c r="J77" s="33">
        <f t="shared" si="2"/>
        <v>50400</v>
      </c>
      <c r="K77" s="40">
        <f t="shared" si="3"/>
        <v>0.35</v>
      </c>
      <c r="L77" s="5"/>
      <c r="M77" s="5"/>
    </row>
    <row r="78" spans="1:13" ht="78" customHeight="1">
      <c r="A78" s="29">
        <v>58</v>
      </c>
      <c r="B78" s="21" t="s">
        <v>10</v>
      </c>
      <c r="C78" s="22" t="s">
        <v>360</v>
      </c>
      <c r="D78" s="7" t="s">
        <v>113</v>
      </c>
      <c r="E78" s="10">
        <v>14</v>
      </c>
      <c r="F78" s="21"/>
      <c r="G78" s="49"/>
      <c r="H78" s="33">
        <v>67200</v>
      </c>
      <c r="I78" s="39">
        <v>12</v>
      </c>
      <c r="J78" s="33">
        <f t="shared" si="2"/>
        <v>23520</v>
      </c>
      <c r="K78" s="40">
        <f t="shared" si="3"/>
        <v>0.35</v>
      </c>
      <c r="L78" s="5"/>
      <c r="M78" s="5"/>
    </row>
    <row r="79" spans="1:13" ht="55.5" customHeight="1">
      <c r="A79" s="29">
        <v>59</v>
      </c>
      <c r="B79" s="21" t="s">
        <v>114</v>
      </c>
      <c r="C79" s="22" t="s">
        <v>361</v>
      </c>
      <c r="D79" s="7" t="s">
        <v>115</v>
      </c>
      <c r="E79" s="10">
        <v>30</v>
      </c>
      <c r="F79" s="21"/>
      <c r="G79" s="49"/>
      <c r="H79" s="33">
        <v>144000</v>
      </c>
      <c r="I79" s="39">
        <v>12</v>
      </c>
      <c r="J79" s="33">
        <f t="shared" si="2"/>
        <v>50400</v>
      </c>
      <c r="K79" s="40">
        <f t="shared" si="3"/>
        <v>0.35</v>
      </c>
      <c r="L79" s="5"/>
      <c r="M79" s="5"/>
    </row>
    <row r="80" spans="1:13" ht="47.25">
      <c r="A80" s="29">
        <v>60</v>
      </c>
      <c r="B80" s="21" t="s">
        <v>116</v>
      </c>
      <c r="C80" s="22" t="s">
        <v>117</v>
      </c>
      <c r="D80" s="7" t="s">
        <v>118</v>
      </c>
      <c r="E80" s="10">
        <v>19</v>
      </c>
      <c r="F80" s="21"/>
      <c r="G80" s="49"/>
      <c r="H80" s="33">
        <v>72960</v>
      </c>
      <c r="I80" s="39">
        <v>12</v>
      </c>
      <c r="J80" s="33">
        <v>25536</v>
      </c>
      <c r="K80" s="40">
        <f t="shared" si="3"/>
        <v>0.35</v>
      </c>
      <c r="L80" s="5"/>
      <c r="M80" s="5"/>
    </row>
    <row r="81" spans="1:13" ht="53.25" customHeight="1">
      <c r="A81" s="66">
        <v>61</v>
      </c>
      <c r="B81" s="68" t="s">
        <v>10</v>
      </c>
      <c r="C81" s="59" t="s">
        <v>362</v>
      </c>
      <c r="D81" s="84" t="s">
        <v>119</v>
      </c>
      <c r="E81" s="10">
        <v>15</v>
      </c>
      <c r="F81" s="21"/>
      <c r="G81" s="49"/>
      <c r="H81" s="34">
        <v>72000</v>
      </c>
      <c r="I81" s="39">
        <v>12</v>
      </c>
      <c r="J81" s="33">
        <f t="shared" si="2"/>
        <v>25200</v>
      </c>
      <c r="K81" s="40">
        <f t="shared" si="3"/>
        <v>0.35</v>
      </c>
      <c r="L81" s="5"/>
      <c r="M81" s="5"/>
    </row>
    <row r="82" spans="1:13" ht="53.25" customHeight="1">
      <c r="A82" s="67"/>
      <c r="B82" s="69"/>
      <c r="C82" s="61"/>
      <c r="D82" s="85"/>
      <c r="E82" s="10">
        <v>5</v>
      </c>
      <c r="F82" s="21"/>
      <c r="G82" s="49"/>
      <c r="H82" s="34">
        <v>22000</v>
      </c>
      <c r="I82" s="39">
        <v>11</v>
      </c>
      <c r="J82" s="33">
        <f t="shared" si="2"/>
        <v>7700</v>
      </c>
      <c r="K82" s="40">
        <f t="shared" si="3"/>
        <v>0.35</v>
      </c>
      <c r="L82" s="5"/>
      <c r="M82" s="5"/>
    </row>
    <row r="83" spans="1:13" ht="54.75" customHeight="1">
      <c r="A83" s="29">
        <v>62</v>
      </c>
      <c r="B83" s="21" t="s">
        <v>120</v>
      </c>
      <c r="C83" s="22" t="s">
        <v>121</v>
      </c>
      <c r="D83" s="7" t="s">
        <v>122</v>
      </c>
      <c r="E83" s="10">
        <v>52</v>
      </c>
      <c r="F83" s="21"/>
      <c r="G83" s="49"/>
      <c r="H83" s="33">
        <v>249600</v>
      </c>
      <c r="I83" s="39">
        <v>12</v>
      </c>
      <c r="J83" s="33">
        <f t="shared" si="2"/>
        <v>87360</v>
      </c>
      <c r="K83" s="40">
        <f t="shared" si="3"/>
        <v>0.35</v>
      </c>
      <c r="L83" s="5"/>
      <c r="M83" s="5"/>
    </row>
    <row r="84" spans="1:13" ht="51" customHeight="1">
      <c r="A84" s="29">
        <v>63</v>
      </c>
      <c r="B84" s="21" t="s">
        <v>123</v>
      </c>
      <c r="C84" s="22" t="s">
        <v>363</v>
      </c>
      <c r="D84" s="7" t="s">
        <v>124</v>
      </c>
      <c r="E84" s="10">
        <v>23</v>
      </c>
      <c r="F84" s="21"/>
      <c r="G84" s="49"/>
      <c r="H84" s="33">
        <v>73600</v>
      </c>
      <c r="I84" s="39">
        <v>8</v>
      </c>
      <c r="J84" s="33">
        <f t="shared" si="2"/>
        <v>25760</v>
      </c>
      <c r="K84" s="40">
        <f t="shared" si="3"/>
        <v>0.35</v>
      </c>
      <c r="L84" s="5"/>
      <c r="M84" s="5"/>
    </row>
    <row r="85" spans="1:13" ht="63">
      <c r="A85" s="29">
        <v>64</v>
      </c>
      <c r="B85" s="21" t="s">
        <v>125</v>
      </c>
      <c r="C85" s="22" t="s">
        <v>126</v>
      </c>
      <c r="D85" s="7" t="s">
        <v>127</v>
      </c>
      <c r="E85" s="10">
        <v>39</v>
      </c>
      <c r="F85" s="21"/>
      <c r="G85" s="49"/>
      <c r="H85" s="33">
        <v>187200</v>
      </c>
      <c r="I85" s="39">
        <v>12</v>
      </c>
      <c r="J85" s="33">
        <f t="shared" si="2"/>
        <v>65520</v>
      </c>
      <c r="K85" s="40">
        <f t="shared" si="3"/>
        <v>0.35</v>
      </c>
      <c r="L85" s="5"/>
      <c r="M85" s="5"/>
    </row>
    <row r="86" spans="1:13" ht="36" customHeight="1">
      <c r="A86" s="66">
        <v>65</v>
      </c>
      <c r="B86" s="68" t="s">
        <v>128</v>
      </c>
      <c r="C86" s="59" t="s">
        <v>129</v>
      </c>
      <c r="D86" s="30" t="s">
        <v>130</v>
      </c>
      <c r="E86" s="10">
        <v>48</v>
      </c>
      <c r="F86" s="21"/>
      <c r="G86" s="49"/>
      <c r="H86" s="33">
        <v>230400</v>
      </c>
      <c r="I86" s="39">
        <v>12</v>
      </c>
      <c r="J86" s="33">
        <f t="shared" si="2"/>
        <v>80640</v>
      </c>
      <c r="K86" s="40">
        <f t="shared" si="3"/>
        <v>0.35</v>
      </c>
      <c r="L86" s="5"/>
      <c r="M86" s="5"/>
    </row>
    <row r="87" spans="1:13" ht="33.75" customHeight="1">
      <c r="A87" s="67"/>
      <c r="B87" s="69"/>
      <c r="C87" s="61"/>
      <c r="D87" s="7" t="s">
        <v>131</v>
      </c>
      <c r="E87" s="10">
        <v>25</v>
      </c>
      <c r="F87" s="21"/>
      <c r="G87" s="49"/>
      <c r="H87" s="33">
        <v>100000</v>
      </c>
      <c r="I87" s="39">
        <v>10</v>
      </c>
      <c r="J87" s="33">
        <f t="shared" si="2"/>
        <v>35000</v>
      </c>
      <c r="K87" s="40">
        <f t="shared" si="3"/>
        <v>0.35</v>
      </c>
      <c r="L87" s="5"/>
      <c r="M87" s="5"/>
    </row>
    <row r="88" spans="1:13" ht="63.75" customHeight="1">
      <c r="A88" s="29">
        <v>66</v>
      </c>
      <c r="B88" s="21" t="s">
        <v>289</v>
      </c>
      <c r="C88" s="22" t="s">
        <v>364</v>
      </c>
      <c r="D88" s="7" t="s">
        <v>133</v>
      </c>
      <c r="E88" s="10">
        <v>11</v>
      </c>
      <c r="F88" s="21"/>
      <c r="G88" s="49"/>
      <c r="H88" s="33">
        <v>52800</v>
      </c>
      <c r="I88" s="39">
        <v>12</v>
      </c>
      <c r="J88" s="33">
        <f t="shared" si="2"/>
        <v>18480</v>
      </c>
      <c r="K88" s="40">
        <f t="shared" si="3"/>
        <v>0.35</v>
      </c>
      <c r="L88" s="5"/>
      <c r="M88" s="5"/>
    </row>
    <row r="89" spans="1:13" ht="66" customHeight="1">
      <c r="A89" s="29">
        <v>67</v>
      </c>
      <c r="B89" s="22" t="s">
        <v>134</v>
      </c>
      <c r="C89" s="22" t="s">
        <v>135</v>
      </c>
      <c r="D89" s="7" t="s">
        <v>136</v>
      </c>
      <c r="E89" s="10"/>
      <c r="F89" s="21">
        <v>30</v>
      </c>
      <c r="G89" s="49"/>
      <c r="H89" s="33">
        <v>144000</v>
      </c>
      <c r="I89" s="39">
        <v>12</v>
      </c>
      <c r="J89" s="33">
        <f t="shared" si="2"/>
        <v>50400</v>
      </c>
      <c r="K89" s="40">
        <f t="shared" si="3"/>
        <v>0.35</v>
      </c>
      <c r="L89" s="5"/>
      <c r="M89" s="5"/>
    </row>
    <row r="90" spans="1:13" ht="54" customHeight="1">
      <c r="A90" s="29">
        <v>68</v>
      </c>
      <c r="B90" s="22" t="s">
        <v>132</v>
      </c>
      <c r="C90" s="22" t="s">
        <v>137</v>
      </c>
      <c r="D90" s="7" t="s">
        <v>138</v>
      </c>
      <c r="E90" s="10">
        <v>11</v>
      </c>
      <c r="F90" s="21"/>
      <c r="G90" s="49"/>
      <c r="H90" s="33">
        <v>52800</v>
      </c>
      <c r="I90" s="39">
        <v>12</v>
      </c>
      <c r="J90" s="33">
        <f t="shared" si="2"/>
        <v>18480</v>
      </c>
      <c r="K90" s="40">
        <f t="shared" si="3"/>
        <v>0.35</v>
      </c>
      <c r="L90" s="5"/>
      <c r="M90" s="5"/>
    </row>
    <row r="91" spans="1:13" ht="51.75" customHeight="1">
      <c r="A91" s="29">
        <v>69</v>
      </c>
      <c r="B91" s="22" t="s">
        <v>10</v>
      </c>
      <c r="C91" s="22" t="s">
        <v>139</v>
      </c>
      <c r="D91" s="7" t="s">
        <v>140</v>
      </c>
      <c r="E91" s="10">
        <v>15</v>
      </c>
      <c r="F91" s="21"/>
      <c r="G91" s="49"/>
      <c r="H91" s="33">
        <v>72000</v>
      </c>
      <c r="I91" s="39">
        <v>12</v>
      </c>
      <c r="J91" s="33">
        <f t="shared" si="2"/>
        <v>25200</v>
      </c>
      <c r="K91" s="40">
        <f t="shared" si="3"/>
        <v>0.35</v>
      </c>
      <c r="L91" s="5"/>
      <c r="M91" s="5"/>
    </row>
    <row r="92" spans="1:13" ht="51" customHeight="1">
      <c r="A92" s="29">
        <v>70</v>
      </c>
      <c r="B92" s="22" t="s">
        <v>141</v>
      </c>
      <c r="C92" s="22" t="s">
        <v>365</v>
      </c>
      <c r="D92" s="7" t="s">
        <v>142</v>
      </c>
      <c r="E92" s="10">
        <v>30</v>
      </c>
      <c r="F92" s="21"/>
      <c r="G92" s="49"/>
      <c r="H92" s="33">
        <v>144000</v>
      </c>
      <c r="I92" s="39">
        <v>12</v>
      </c>
      <c r="J92" s="33">
        <f t="shared" si="2"/>
        <v>50400</v>
      </c>
      <c r="K92" s="40">
        <f t="shared" si="3"/>
        <v>0.35</v>
      </c>
      <c r="L92" s="5"/>
      <c r="M92" s="5"/>
    </row>
    <row r="93" spans="1:13" ht="69" customHeight="1">
      <c r="A93" s="29">
        <v>71</v>
      </c>
      <c r="B93" s="22" t="s">
        <v>300</v>
      </c>
      <c r="C93" s="22" t="s">
        <v>143</v>
      </c>
      <c r="D93" s="7" t="s">
        <v>144</v>
      </c>
      <c r="E93" s="10">
        <v>26</v>
      </c>
      <c r="F93" s="21"/>
      <c r="G93" s="49"/>
      <c r="H93" s="33">
        <v>124800</v>
      </c>
      <c r="I93" s="39">
        <v>12</v>
      </c>
      <c r="J93" s="33">
        <f t="shared" si="2"/>
        <v>43680</v>
      </c>
      <c r="K93" s="40">
        <f t="shared" si="3"/>
        <v>0.35</v>
      </c>
      <c r="L93" s="5"/>
      <c r="M93" s="5"/>
    </row>
    <row r="94" spans="1:13" ht="81" customHeight="1">
      <c r="A94" s="29">
        <v>72</v>
      </c>
      <c r="B94" s="22" t="s">
        <v>10</v>
      </c>
      <c r="C94" s="22" t="s">
        <v>366</v>
      </c>
      <c r="D94" s="7" t="s">
        <v>145</v>
      </c>
      <c r="E94" s="10"/>
      <c r="F94" s="21">
        <v>24</v>
      </c>
      <c r="G94" s="49"/>
      <c r="H94" s="33">
        <v>115200</v>
      </c>
      <c r="I94" s="39">
        <v>12</v>
      </c>
      <c r="J94" s="33">
        <f t="shared" si="2"/>
        <v>40320</v>
      </c>
      <c r="K94" s="40">
        <f t="shared" si="3"/>
        <v>0.35</v>
      </c>
      <c r="L94" s="5"/>
      <c r="M94" s="5"/>
    </row>
    <row r="95" spans="1:13" ht="44.25" customHeight="1">
      <c r="A95" s="66">
        <v>73</v>
      </c>
      <c r="B95" s="59" t="s">
        <v>10</v>
      </c>
      <c r="C95" s="59" t="s">
        <v>367</v>
      </c>
      <c r="D95" s="7" t="s">
        <v>146</v>
      </c>
      <c r="E95" s="10">
        <v>15</v>
      </c>
      <c r="F95" s="21"/>
      <c r="G95" s="49"/>
      <c r="H95" s="33">
        <v>72000</v>
      </c>
      <c r="I95" s="39">
        <v>12</v>
      </c>
      <c r="J95" s="33">
        <f t="shared" si="2"/>
        <v>25200</v>
      </c>
      <c r="K95" s="40">
        <f t="shared" si="3"/>
        <v>0.35</v>
      </c>
      <c r="L95" s="5"/>
      <c r="M95" s="5"/>
    </row>
    <row r="96" spans="1:13" ht="44.25" customHeight="1">
      <c r="A96" s="67"/>
      <c r="B96" s="61"/>
      <c r="C96" s="61"/>
      <c r="D96" s="7" t="s">
        <v>147</v>
      </c>
      <c r="E96" s="10">
        <v>30</v>
      </c>
      <c r="F96" s="21"/>
      <c r="G96" s="49"/>
      <c r="H96" s="33">
        <v>144000</v>
      </c>
      <c r="I96" s="39">
        <v>12</v>
      </c>
      <c r="J96" s="33">
        <f t="shared" si="2"/>
        <v>50400</v>
      </c>
      <c r="K96" s="40">
        <f t="shared" si="3"/>
        <v>0.35</v>
      </c>
      <c r="L96" s="5"/>
      <c r="M96" s="5"/>
    </row>
    <row r="97" spans="1:13" ht="53.25" customHeight="1">
      <c r="A97" s="29">
        <v>74</v>
      </c>
      <c r="B97" s="22" t="s">
        <v>42</v>
      </c>
      <c r="C97" s="22" t="s">
        <v>148</v>
      </c>
      <c r="D97" s="7" t="s">
        <v>149</v>
      </c>
      <c r="E97" s="10"/>
      <c r="F97" s="21">
        <v>24</v>
      </c>
      <c r="G97" s="49"/>
      <c r="H97" s="33">
        <v>115200</v>
      </c>
      <c r="I97" s="39">
        <v>12</v>
      </c>
      <c r="J97" s="33">
        <f t="shared" si="2"/>
        <v>40320</v>
      </c>
      <c r="K97" s="40">
        <f t="shared" si="3"/>
        <v>0.35</v>
      </c>
      <c r="L97" s="5"/>
      <c r="M97" s="5"/>
    </row>
    <row r="98" spans="1:13" ht="69" customHeight="1">
      <c r="A98" s="29">
        <v>75</v>
      </c>
      <c r="B98" s="22" t="s">
        <v>42</v>
      </c>
      <c r="C98" s="22" t="s">
        <v>151</v>
      </c>
      <c r="D98" s="7" t="s">
        <v>150</v>
      </c>
      <c r="E98" s="10"/>
      <c r="F98" s="21">
        <v>20</v>
      </c>
      <c r="G98" s="49"/>
      <c r="H98" s="33">
        <v>96000</v>
      </c>
      <c r="I98" s="39">
        <v>12</v>
      </c>
      <c r="J98" s="33">
        <f t="shared" si="2"/>
        <v>33600</v>
      </c>
      <c r="K98" s="40">
        <f t="shared" si="3"/>
        <v>0.35</v>
      </c>
      <c r="L98" s="5"/>
      <c r="M98" s="5"/>
    </row>
    <row r="99" spans="1:13" ht="78" customHeight="1">
      <c r="A99" s="23">
        <v>76</v>
      </c>
      <c r="B99" s="25" t="s">
        <v>152</v>
      </c>
      <c r="C99" s="19" t="s">
        <v>313</v>
      </c>
      <c r="D99" s="30" t="s">
        <v>153</v>
      </c>
      <c r="E99" s="10">
        <v>30</v>
      </c>
      <c r="F99" s="21"/>
      <c r="G99" s="49"/>
      <c r="H99" s="33">
        <v>144000</v>
      </c>
      <c r="I99" s="39">
        <v>12</v>
      </c>
      <c r="J99" s="33">
        <f t="shared" si="2"/>
        <v>50400</v>
      </c>
      <c r="K99" s="40">
        <f t="shared" si="3"/>
        <v>0.35</v>
      </c>
      <c r="L99" s="5"/>
      <c r="M99" s="5"/>
    </row>
    <row r="100" spans="1:13" ht="85.5" customHeight="1">
      <c r="A100" s="23">
        <v>77</v>
      </c>
      <c r="B100" s="25" t="s">
        <v>10</v>
      </c>
      <c r="C100" s="19" t="s">
        <v>368</v>
      </c>
      <c r="D100" s="30" t="s">
        <v>154</v>
      </c>
      <c r="E100" s="10"/>
      <c r="F100" s="21">
        <v>14</v>
      </c>
      <c r="G100" s="49"/>
      <c r="H100" s="33">
        <v>67200</v>
      </c>
      <c r="I100" s="39">
        <v>12</v>
      </c>
      <c r="J100" s="33">
        <f t="shared" si="2"/>
        <v>23520</v>
      </c>
      <c r="K100" s="40">
        <f t="shared" si="3"/>
        <v>0.35</v>
      </c>
      <c r="L100" s="5"/>
      <c r="M100" s="5"/>
    </row>
    <row r="101" spans="1:13" ht="71.25" customHeight="1">
      <c r="A101" s="23">
        <v>78</v>
      </c>
      <c r="B101" s="25" t="s">
        <v>155</v>
      </c>
      <c r="C101" s="19" t="s">
        <v>369</v>
      </c>
      <c r="D101" s="30" t="s">
        <v>156</v>
      </c>
      <c r="E101" s="10">
        <v>20</v>
      </c>
      <c r="F101" s="21"/>
      <c r="G101" s="49"/>
      <c r="H101" s="33">
        <v>76800</v>
      </c>
      <c r="I101" s="39">
        <v>12</v>
      </c>
      <c r="J101" s="33">
        <v>26880</v>
      </c>
      <c r="K101" s="40">
        <f t="shared" si="3"/>
        <v>0.35</v>
      </c>
      <c r="L101" s="5"/>
      <c r="M101" s="5"/>
    </row>
    <row r="102" spans="1:13" ht="37.5" customHeight="1">
      <c r="A102" s="66">
        <v>79</v>
      </c>
      <c r="B102" s="68" t="s">
        <v>10</v>
      </c>
      <c r="C102" s="59" t="s">
        <v>370</v>
      </c>
      <c r="D102" s="30" t="s">
        <v>157</v>
      </c>
      <c r="E102" s="10"/>
      <c r="F102" s="21">
        <v>30</v>
      </c>
      <c r="G102" s="49"/>
      <c r="H102" s="33">
        <v>144000</v>
      </c>
      <c r="I102" s="39">
        <v>12</v>
      </c>
      <c r="J102" s="33">
        <f t="shared" si="2"/>
        <v>50400</v>
      </c>
      <c r="K102" s="40">
        <f t="shared" si="3"/>
        <v>0.35</v>
      </c>
      <c r="L102" s="5"/>
      <c r="M102" s="5"/>
    </row>
    <row r="103" spans="1:13" ht="36" customHeight="1">
      <c r="A103" s="70"/>
      <c r="B103" s="71"/>
      <c r="C103" s="60"/>
      <c r="D103" s="30" t="s">
        <v>319</v>
      </c>
      <c r="E103" s="10"/>
      <c r="F103" s="21"/>
      <c r="G103" s="49">
        <v>5</v>
      </c>
      <c r="H103" s="33">
        <v>24000</v>
      </c>
      <c r="I103" s="39">
        <v>12</v>
      </c>
      <c r="J103" s="33">
        <f t="shared" si="2"/>
        <v>8400</v>
      </c>
      <c r="K103" s="40">
        <f t="shared" si="3"/>
        <v>0.35</v>
      </c>
      <c r="L103" s="5"/>
      <c r="M103" s="5"/>
    </row>
    <row r="104" spans="1:13" ht="37.5" customHeight="1">
      <c r="A104" s="67"/>
      <c r="B104" s="69"/>
      <c r="C104" s="61"/>
      <c r="D104" s="30" t="s">
        <v>319</v>
      </c>
      <c r="E104" s="10"/>
      <c r="F104" s="21"/>
      <c r="G104" s="49">
        <v>5</v>
      </c>
      <c r="H104" s="33">
        <v>24000</v>
      </c>
      <c r="I104" s="39">
        <v>12</v>
      </c>
      <c r="J104" s="33">
        <f t="shared" si="2"/>
        <v>8400</v>
      </c>
      <c r="K104" s="40">
        <f t="shared" si="3"/>
        <v>0.35</v>
      </c>
      <c r="L104" s="5"/>
      <c r="M104" s="5"/>
    </row>
    <row r="105" spans="1:13" ht="49.5" customHeight="1">
      <c r="A105" s="29">
        <v>80</v>
      </c>
      <c r="B105" s="21" t="s">
        <v>141</v>
      </c>
      <c r="C105" s="19" t="s">
        <v>371</v>
      </c>
      <c r="D105" s="7" t="s">
        <v>158</v>
      </c>
      <c r="E105" s="10">
        <v>19</v>
      </c>
      <c r="F105" s="21"/>
      <c r="G105" s="49"/>
      <c r="H105" s="33">
        <v>91200</v>
      </c>
      <c r="I105" s="39">
        <v>12</v>
      </c>
      <c r="J105" s="33">
        <f t="shared" si="2"/>
        <v>31920</v>
      </c>
      <c r="K105" s="40">
        <f t="shared" si="3"/>
        <v>0.35</v>
      </c>
      <c r="L105" s="5"/>
      <c r="M105" s="5"/>
    </row>
    <row r="106" spans="1:13" ht="48.75" customHeight="1">
      <c r="A106" s="29">
        <v>81</v>
      </c>
      <c r="B106" s="21" t="s">
        <v>10</v>
      </c>
      <c r="C106" s="19" t="s">
        <v>372</v>
      </c>
      <c r="D106" s="30" t="s">
        <v>159</v>
      </c>
      <c r="E106" s="10">
        <v>25</v>
      </c>
      <c r="F106" s="21"/>
      <c r="G106" s="49"/>
      <c r="H106" s="33">
        <v>120000</v>
      </c>
      <c r="I106" s="39">
        <v>12</v>
      </c>
      <c r="J106" s="33">
        <f t="shared" si="2"/>
        <v>42000</v>
      </c>
      <c r="K106" s="40">
        <f t="shared" si="3"/>
        <v>0.35</v>
      </c>
      <c r="L106" s="5"/>
      <c r="M106" s="5"/>
    </row>
    <row r="107" spans="1:13" ht="64.5" customHeight="1">
      <c r="A107" s="29">
        <v>82</v>
      </c>
      <c r="B107" s="21" t="s">
        <v>10</v>
      </c>
      <c r="C107" s="22" t="s">
        <v>160</v>
      </c>
      <c r="D107" s="30" t="s">
        <v>161</v>
      </c>
      <c r="E107" s="10">
        <v>25</v>
      </c>
      <c r="F107" s="21"/>
      <c r="G107" s="49"/>
      <c r="H107" s="34">
        <v>120000</v>
      </c>
      <c r="I107" s="39">
        <v>12</v>
      </c>
      <c r="J107" s="33">
        <f t="shared" si="2"/>
        <v>42000</v>
      </c>
      <c r="K107" s="40">
        <f t="shared" si="3"/>
        <v>0.35</v>
      </c>
      <c r="L107" s="5"/>
      <c r="M107" s="5"/>
    </row>
    <row r="108" spans="1:13" ht="59.25" customHeight="1">
      <c r="A108" s="29">
        <v>83</v>
      </c>
      <c r="B108" s="21" t="s">
        <v>10</v>
      </c>
      <c r="C108" s="22" t="s">
        <v>162</v>
      </c>
      <c r="D108" s="30" t="s">
        <v>293</v>
      </c>
      <c r="E108" s="10">
        <v>15</v>
      </c>
      <c r="F108" s="21"/>
      <c r="G108" s="49"/>
      <c r="H108" s="33">
        <v>72000</v>
      </c>
      <c r="I108" s="39">
        <v>12</v>
      </c>
      <c r="J108" s="33">
        <f t="shared" si="2"/>
        <v>25200</v>
      </c>
      <c r="K108" s="40">
        <f t="shared" si="3"/>
        <v>0.35</v>
      </c>
      <c r="L108" s="5"/>
      <c r="M108" s="5"/>
    </row>
    <row r="109" spans="1:13" s="5" customFormat="1" ht="59.25" customHeight="1">
      <c r="A109" s="29">
        <v>84</v>
      </c>
      <c r="B109" s="21" t="s">
        <v>10</v>
      </c>
      <c r="C109" s="22" t="s">
        <v>373</v>
      </c>
      <c r="D109" s="30" t="s">
        <v>163</v>
      </c>
      <c r="E109" s="10">
        <v>15</v>
      </c>
      <c r="F109" s="21"/>
      <c r="G109" s="49"/>
      <c r="H109" s="33">
        <v>72000</v>
      </c>
      <c r="I109" s="39">
        <v>12</v>
      </c>
      <c r="J109" s="33">
        <f t="shared" si="2"/>
        <v>25200</v>
      </c>
      <c r="K109" s="40">
        <f t="shared" si="3"/>
        <v>0.35</v>
      </c>
    </row>
    <row r="110" spans="1:13" ht="83.25" customHeight="1">
      <c r="A110" s="29">
        <v>85</v>
      </c>
      <c r="B110" s="21" t="s">
        <v>10</v>
      </c>
      <c r="C110" s="22" t="s">
        <v>374</v>
      </c>
      <c r="D110" s="30" t="s">
        <v>164</v>
      </c>
      <c r="E110" s="10"/>
      <c r="F110" s="21">
        <v>30</v>
      </c>
      <c r="G110" s="49"/>
      <c r="H110" s="33">
        <v>144000</v>
      </c>
      <c r="I110" s="39">
        <v>12</v>
      </c>
      <c r="J110" s="33">
        <f t="shared" si="2"/>
        <v>50400</v>
      </c>
      <c r="K110" s="40">
        <f t="shared" si="3"/>
        <v>0.35</v>
      </c>
      <c r="L110" s="5"/>
      <c r="M110" s="5"/>
    </row>
    <row r="111" spans="1:13" ht="59.25" customHeight="1">
      <c r="A111" s="29">
        <v>86</v>
      </c>
      <c r="B111" s="21" t="s">
        <v>10</v>
      </c>
      <c r="C111" s="22" t="s">
        <v>165</v>
      </c>
      <c r="D111" s="30" t="s">
        <v>166</v>
      </c>
      <c r="E111" s="10">
        <v>34</v>
      </c>
      <c r="F111" s="21"/>
      <c r="G111" s="49"/>
      <c r="H111" s="33">
        <v>163200</v>
      </c>
      <c r="I111" s="39">
        <v>12</v>
      </c>
      <c r="J111" s="33">
        <f t="shared" si="2"/>
        <v>57120</v>
      </c>
      <c r="K111" s="40">
        <f t="shared" si="3"/>
        <v>0.35</v>
      </c>
      <c r="L111" s="5"/>
      <c r="M111" s="5"/>
    </row>
    <row r="112" spans="1:13" ht="71.25" customHeight="1">
      <c r="A112" s="29">
        <v>87</v>
      </c>
      <c r="B112" s="21" t="s">
        <v>10</v>
      </c>
      <c r="C112" s="22" t="s">
        <v>167</v>
      </c>
      <c r="D112" s="30" t="s">
        <v>168</v>
      </c>
      <c r="E112" s="10">
        <v>50</v>
      </c>
      <c r="F112" s="21"/>
      <c r="G112" s="49"/>
      <c r="H112" s="33">
        <v>240000</v>
      </c>
      <c r="I112" s="39">
        <v>12</v>
      </c>
      <c r="J112" s="33">
        <f t="shared" si="2"/>
        <v>84000</v>
      </c>
      <c r="K112" s="40">
        <f t="shared" si="3"/>
        <v>0.35</v>
      </c>
      <c r="L112" s="5"/>
      <c r="M112" s="5"/>
    </row>
    <row r="113" spans="1:13" ht="70.5" customHeight="1">
      <c r="A113" s="29">
        <v>88</v>
      </c>
      <c r="B113" s="21" t="s">
        <v>169</v>
      </c>
      <c r="C113" s="22" t="s">
        <v>375</v>
      </c>
      <c r="D113" s="30" t="s">
        <v>320</v>
      </c>
      <c r="E113" s="10">
        <v>10</v>
      </c>
      <c r="F113" s="21"/>
      <c r="G113" s="49"/>
      <c r="H113" s="33">
        <v>48000</v>
      </c>
      <c r="I113" s="39">
        <v>12</v>
      </c>
      <c r="J113" s="33">
        <f t="shared" si="2"/>
        <v>16800</v>
      </c>
      <c r="K113" s="40">
        <f t="shared" si="3"/>
        <v>0.35</v>
      </c>
      <c r="L113" s="5"/>
      <c r="M113" s="5"/>
    </row>
    <row r="114" spans="1:13" ht="60.75" customHeight="1">
      <c r="A114" s="29">
        <v>89</v>
      </c>
      <c r="B114" s="21" t="s">
        <v>10</v>
      </c>
      <c r="C114" s="22" t="s">
        <v>170</v>
      </c>
      <c r="D114" s="30" t="s">
        <v>295</v>
      </c>
      <c r="E114" s="10">
        <v>37</v>
      </c>
      <c r="F114" s="21"/>
      <c r="G114" s="49"/>
      <c r="H114" s="33">
        <v>177600</v>
      </c>
      <c r="I114" s="39">
        <v>12</v>
      </c>
      <c r="J114" s="33">
        <f t="shared" si="2"/>
        <v>62160</v>
      </c>
      <c r="K114" s="40">
        <f t="shared" si="3"/>
        <v>0.35</v>
      </c>
      <c r="L114" s="5"/>
      <c r="M114" s="5"/>
    </row>
    <row r="115" spans="1:13" ht="68.25" customHeight="1">
      <c r="A115" s="29">
        <v>90</v>
      </c>
      <c r="B115" s="21" t="s">
        <v>10</v>
      </c>
      <c r="C115" s="22" t="s">
        <v>376</v>
      </c>
      <c r="D115" s="30" t="s">
        <v>171</v>
      </c>
      <c r="E115" s="10">
        <v>31</v>
      </c>
      <c r="F115" s="21"/>
      <c r="G115" s="49"/>
      <c r="H115" s="33">
        <v>148800</v>
      </c>
      <c r="I115" s="39">
        <v>12</v>
      </c>
      <c r="J115" s="33">
        <f t="shared" si="2"/>
        <v>52080</v>
      </c>
      <c r="K115" s="40">
        <f t="shared" si="3"/>
        <v>0.35</v>
      </c>
      <c r="L115" s="5"/>
      <c r="M115" s="5"/>
    </row>
    <row r="116" spans="1:13" ht="63.75" customHeight="1">
      <c r="A116" s="29">
        <v>91</v>
      </c>
      <c r="B116" s="21" t="s">
        <v>10</v>
      </c>
      <c r="C116" s="22" t="s">
        <v>377</v>
      </c>
      <c r="D116" s="30" t="s">
        <v>172</v>
      </c>
      <c r="E116" s="10">
        <v>42</v>
      </c>
      <c r="F116" s="21"/>
      <c r="G116" s="49"/>
      <c r="H116" s="33">
        <v>201600</v>
      </c>
      <c r="I116" s="39">
        <v>12</v>
      </c>
      <c r="J116" s="33">
        <f t="shared" si="2"/>
        <v>70560</v>
      </c>
      <c r="K116" s="40">
        <f t="shared" si="3"/>
        <v>0.35</v>
      </c>
      <c r="L116" s="5"/>
      <c r="M116" s="5"/>
    </row>
    <row r="117" spans="1:13" ht="46.5" customHeight="1">
      <c r="A117" s="66">
        <v>92</v>
      </c>
      <c r="B117" s="68" t="s">
        <v>10</v>
      </c>
      <c r="C117" s="59" t="s">
        <v>173</v>
      </c>
      <c r="D117" s="30" t="s">
        <v>174</v>
      </c>
      <c r="E117" s="10">
        <v>43</v>
      </c>
      <c r="F117" s="21"/>
      <c r="G117" s="49"/>
      <c r="H117" s="33">
        <v>206400</v>
      </c>
      <c r="I117" s="39">
        <v>12</v>
      </c>
      <c r="J117" s="33">
        <f t="shared" si="2"/>
        <v>72240</v>
      </c>
      <c r="K117" s="40">
        <f t="shared" si="3"/>
        <v>0.35</v>
      </c>
      <c r="L117" s="5"/>
      <c r="M117" s="5"/>
    </row>
    <row r="118" spans="1:13" ht="45.75" customHeight="1">
      <c r="A118" s="67"/>
      <c r="B118" s="69"/>
      <c r="C118" s="61"/>
      <c r="D118" s="30" t="s">
        <v>175</v>
      </c>
      <c r="E118" s="10">
        <v>30</v>
      </c>
      <c r="F118" s="21"/>
      <c r="G118" s="49"/>
      <c r="H118" s="33">
        <v>144000</v>
      </c>
      <c r="I118" s="39">
        <v>12</v>
      </c>
      <c r="J118" s="33">
        <f t="shared" si="2"/>
        <v>50400</v>
      </c>
      <c r="K118" s="40">
        <f t="shared" si="3"/>
        <v>0.35</v>
      </c>
      <c r="L118" s="5"/>
      <c r="M118" s="5"/>
    </row>
    <row r="119" spans="1:13" ht="59.25" customHeight="1">
      <c r="A119" s="29">
        <v>93</v>
      </c>
      <c r="B119" s="21" t="s">
        <v>10</v>
      </c>
      <c r="C119" s="22" t="s">
        <v>176</v>
      </c>
      <c r="D119" s="30" t="s">
        <v>177</v>
      </c>
      <c r="E119" s="10">
        <v>20</v>
      </c>
      <c r="F119" s="21"/>
      <c r="G119" s="49"/>
      <c r="H119" s="33">
        <v>96000</v>
      </c>
      <c r="I119" s="39">
        <v>12</v>
      </c>
      <c r="J119" s="33">
        <f t="shared" si="2"/>
        <v>33600</v>
      </c>
      <c r="K119" s="40">
        <f t="shared" si="3"/>
        <v>0.35</v>
      </c>
      <c r="L119" s="5"/>
      <c r="M119" s="5"/>
    </row>
    <row r="120" spans="1:13" ht="59.25" customHeight="1">
      <c r="A120" s="29">
        <v>94</v>
      </c>
      <c r="B120" s="21" t="s">
        <v>178</v>
      </c>
      <c r="C120" s="22" t="s">
        <v>179</v>
      </c>
      <c r="D120" s="30" t="s">
        <v>180</v>
      </c>
      <c r="E120" s="10">
        <v>13</v>
      </c>
      <c r="F120" s="21"/>
      <c r="G120" s="49"/>
      <c r="H120" s="33">
        <v>62400</v>
      </c>
      <c r="I120" s="39">
        <v>12</v>
      </c>
      <c r="J120" s="33">
        <f t="shared" si="2"/>
        <v>21840</v>
      </c>
      <c r="K120" s="40">
        <f t="shared" si="3"/>
        <v>0.35</v>
      </c>
      <c r="L120" s="5"/>
      <c r="M120" s="5"/>
    </row>
    <row r="121" spans="1:13" ht="64.5" customHeight="1">
      <c r="A121" s="29">
        <v>95</v>
      </c>
      <c r="B121" s="21" t="s">
        <v>10</v>
      </c>
      <c r="C121" s="22" t="s">
        <v>181</v>
      </c>
      <c r="D121" s="30" t="s">
        <v>182</v>
      </c>
      <c r="E121" s="10">
        <v>34</v>
      </c>
      <c r="F121" s="21"/>
      <c r="G121" s="49"/>
      <c r="H121" s="33">
        <v>163200</v>
      </c>
      <c r="I121" s="39">
        <v>12</v>
      </c>
      <c r="J121" s="33">
        <f t="shared" si="2"/>
        <v>57120</v>
      </c>
      <c r="K121" s="40">
        <f t="shared" si="3"/>
        <v>0.35</v>
      </c>
      <c r="L121" s="5"/>
      <c r="M121" s="5"/>
    </row>
    <row r="122" spans="1:13" ht="59.25" customHeight="1">
      <c r="A122" s="29">
        <v>96</v>
      </c>
      <c r="B122" s="21" t="s">
        <v>183</v>
      </c>
      <c r="C122" s="22" t="s">
        <v>378</v>
      </c>
      <c r="D122" s="7" t="s">
        <v>184</v>
      </c>
      <c r="E122" s="10"/>
      <c r="F122" s="21">
        <v>13</v>
      </c>
      <c r="G122" s="49"/>
      <c r="H122" s="33">
        <v>62400</v>
      </c>
      <c r="I122" s="39">
        <v>12</v>
      </c>
      <c r="J122" s="33">
        <f t="shared" si="2"/>
        <v>21840</v>
      </c>
      <c r="K122" s="40">
        <f t="shared" si="3"/>
        <v>0.35</v>
      </c>
      <c r="L122" s="5"/>
      <c r="M122" s="5"/>
    </row>
    <row r="123" spans="1:13" ht="63">
      <c r="A123" s="29">
        <v>97</v>
      </c>
      <c r="B123" s="21" t="s">
        <v>42</v>
      </c>
      <c r="C123" s="22" t="s">
        <v>185</v>
      </c>
      <c r="D123" s="7" t="s">
        <v>186</v>
      </c>
      <c r="E123" s="10">
        <v>40</v>
      </c>
      <c r="F123" s="21"/>
      <c r="G123" s="49"/>
      <c r="H123" s="33">
        <v>192000</v>
      </c>
      <c r="I123" s="39">
        <v>12</v>
      </c>
      <c r="J123" s="33">
        <f t="shared" si="2"/>
        <v>67200</v>
      </c>
      <c r="K123" s="40">
        <f t="shared" si="3"/>
        <v>0.35</v>
      </c>
      <c r="L123" s="5"/>
      <c r="M123" s="5"/>
    </row>
    <row r="124" spans="1:13" ht="51.75" customHeight="1">
      <c r="A124" s="79">
        <v>98</v>
      </c>
      <c r="B124" s="68" t="s">
        <v>10</v>
      </c>
      <c r="C124" s="59" t="s">
        <v>379</v>
      </c>
      <c r="D124" s="7" t="s">
        <v>187</v>
      </c>
      <c r="E124" s="10">
        <v>15</v>
      </c>
      <c r="F124" s="21"/>
      <c r="G124" s="49"/>
      <c r="H124" s="33">
        <v>72000</v>
      </c>
      <c r="I124" s="39">
        <v>12</v>
      </c>
      <c r="J124" s="33">
        <f t="shared" si="2"/>
        <v>25200</v>
      </c>
      <c r="K124" s="40">
        <f t="shared" si="3"/>
        <v>0.35</v>
      </c>
      <c r="L124" s="5"/>
      <c r="M124" s="5"/>
    </row>
    <row r="125" spans="1:13" ht="48.75" customHeight="1">
      <c r="A125" s="79"/>
      <c r="B125" s="69"/>
      <c r="C125" s="61"/>
      <c r="D125" s="7" t="s">
        <v>188</v>
      </c>
      <c r="E125" s="10">
        <v>19</v>
      </c>
      <c r="F125" s="21"/>
      <c r="G125" s="49"/>
      <c r="H125" s="33">
        <v>91200</v>
      </c>
      <c r="I125" s="39">
        <v>12</v>
      </c>
      <c r="J125" s="33">
        <f t="shared" si="2"/>
        <v>31920</v>
      </c>
      <c r="K125" s="40">
        <f t="shared" si="3"/>
        <v>0.35</v>
      </c>
      <c r="L125" s="5"/>
      <c r="M125" s="5"/>
    </row>
    <row r="126" spans="1:13" ht="30.75" customHeight="1">
      <c r="A126" s="79">
        <v>99</v>
      </c>
      <c r="B126" s="62" t="s">
        <v>36</v>
      </c>
      <c r="C126" s="63" t="s">
        <v>189</v>
      </c>
      <c r="D126" s="7" t="s">
        <v>190</v>
      </c>
      <c r="E126" s="10"/>
      <c r="F126" s="21"/>
      <c r="G126" s="49">
        <v>5</v>
      </c>
      <c r="H126" s="33">
        <v>24000</v>
      </c>
      <c r="I126" s="39">
        <v>12</v>
      </c>
      <c r="J126" s="33">
        <f t="shared" si="2"/>
        <v>8400</v>
      </c>
      <c r="K126" s="40">
        <f t="shared" si="3"/>
        <v>0.35</v>
      </c>
      <c r="L126" s="5"/>
      <c r="M126" s="5"/>
    </row>
    <row r="127" spans="1:13" ht="30.75" customHeight="1">
      <c r="A127" s="79"/>
      <c r="B127" s="62"/>
      <c r="C127" s="63"/>
      <c r="D127" s="7" t="s">
        <v>190</v>
      </c>
      <c r="E127" s="10"/>
      <c r="F127" s="21"/>
      <c r="G127" s="49">
        <v>5</v>
      </c>
      <c r="H127" s="33">
        <v>24000</v>
      </c>
      <c r="I127" s="39">
        <v>12</v>
      </c>
      <c r="J127" s="33">
        <f t="shared" si="2"/>
        <v>8400</v>
      </c>
      <c r="K127" s="40">
        <f t="shared" si="3"/>
        <v>0.35</v>
      </c>
      <c r="L127" s="5"/>
      <c r="M127" s="5"/>
    </row>
    <row r="128" spans="1:13" ht="30.75" customHeight="1">
      <c r="A128" s="79"/>
      <c r="B128" s="62"/>
      <c r="C128" s="63"/>
      <c r="D128" s="7" t="s">
        <v>190</v>
      </c>
      <c r="E128" s="10"/>
      <c r="F128" s="21"/>
      <c r="G128" s="49">
        <v>5</v>
      </c>
      <c r="H128" s="33">
        <v>24000</v>
      </c>
      <c r="I128" s="39">
        <v>12</v>
      </c>
      <c r="J128" s="33">
        <f t="shared" si="2"/>
        <v>8400</v>
      </c>
      <c r="K128" s="40">
        <f t="shared" si="3"/>
        <v>0.35</v>
      </c>
      <c r="L128" s="5"/>
      <c r="M128" s="5"/>
    </row>
    <row r="129" spans="1:13" ht="30.75" customHeight="1">
      <c r="A129" s="79"/>
      <c r="B129" s="62"/>
      <c r="C129" s="63"/>
      <c r="D129" s="7" t="s">
        <v>190</v>
      </c>
      <c r="E129" s="10"/>
      <c r="F129" s="21"/>
      <c r="G129" s="49">
        <v>5</v>
      </c>
      <c r="H129" s="33">
        <v>24000</v>
      </c>
      <c r="I129" s="39">
        <v>12</v>
      </c>
      <c r="J129" s="33">
        <f t="shared" si="2"/>
        <v>8400</v>
      </c>
      <c r="K129" s="40">
        <f t="shared" si="3"/>
        <v>0.35</v>
      </c>
      <c r="L129" s="5"/>
      <c r="M129" s="5"/>
    </row>
    <row r="130" spans="1:13" ht="30.75" customHeight="1">
      <c r="A130" s="79"/>
      <c r="B130" s="62"/>
      <c r="C130" s="63"/>
      <c r="D130" s="7" t="s">
        <v>190</v>
      </c>
      <c r="E130" s="10"/>
      <c r="F130" s="21"/>
      <c r="G130" s="49">
        <v>5</v>
      </c>
      <c r="H130" s="33">
        <v>24000</v>
      </c>
      <c r="I130" s="39">
        <v>12</v>
      </c>
      <c r="J130" s="33">
        <f t="shared" si="2"/>
        <v>8400</v>
      </c>
      <c r="K130" s="40">
        <f t="shared" si="3"/>
        <v>0.35</v>
      </c>
      <c r="L130" s="5"/>
      <c r="M130" s="5"/>
    </row>
    <row r="131" spans="1:13" ht="30.75" customHeight="1">
      <c r="A131" s="79"/>
      <c r="B131" s="62"/>
      <c r="C131" s="63"/>
      <c r="D131" s="7" t="s">
        <v>190</v>
      </c>
      <c r="E131" s="10"/>
      <c r="F131" s="21"/>
      <c r="G131" s="49">
        <v>5</v>
      </c>
      <c r="H131" s="33">
        <v>18000</v>
      </c>
      <c r="I131" s="39">
        <v>9</v>
      </c>
      <c r="J131" s="33">
        <f t="shared" si="2"/>
        <v>6300</v>
      </c>
      <c r="K131" s="40">
        <f t="shared" si="3"/>
        <v>0.35</v>
      </c>
      <c r="L131" s="5"/>
      <c r="M131" s="5"/>
    </row>
    <row r="132" spans="1:13" ht="30.75" customHeight="1">
      <c r="A132" s="79"/>
      <c r="B132" s="62"/>
      <c r="C132" s="63"/>
      <c r="D132" s="7" t="s">
        <v>190</v>
      </c>
      <c r="E132" s="10"/>
      <c r="F132" s="21"/>
      <c r="G132" s="49">
        <v>5</v>
      </c>
      <c r="H132" s="33">
        <v>12000</v>
      </c>
      <c r="I132" s="39">
        <v>6</v>
      </c>
      <c r="J132" s="33">
        <f t="shared" si="2"/>
        <v>4200</v>
      </c>
      <c r="K132" s="40">
        <f t="shared" si="3"/>
        <v>0.35</v>
      </c>
      <c r="L132" s="5"/>
      <c r="M132" s="5"/>
    </row>
    <row r="133" spans="1:13" ht="56.25" customHeight="1">
      <c r="A133" s="79">
        <v>100</v>
      </c>
      <c r="B133" s="62" t="s">
        <v>10</v>
      </c>
      <c r="C133" s="63" t="s">
        <v>380</v>
      </c>
      <c r="D133" s="7" t="s">
        <v>191</v>
      </c>
      <c r="E133" s="10">
        <v>15</v>
      </c>
      <c r="F133" s="21"/>
      <c r="G133" s="49"/>
      <c r="H133" s="33">
        <v>72000</v>
      </c>
      <c r="I133" s="39">
        <v>12</v>
      </c>
      <c r="J133" s="33">
        <f t="shared" si="2"/>
        <v>25200</v>
      </c>
      <c r="K133" s="40">
        <f t="shared" si="3"/>
        <v>0.35</v>
      </c>
      <c r="L133" s="5"/>
      <c r="M133" s="5"/>
    </row>
    <row r="134" spans="1:13" ht="54.75" customHeight="1">
      <c r="A134" s="79"/>
      <c r="B134" s="62"/>
      <c r="C134" s="63"/>
      <c r="D134" s="7" t="s">
        <v>192</v>
      </c>
      <c r="E134" s="10">
        <v>50</v>
      </c>
      <c r="F134" s="21"/>
      <c r="G134" s="49"/>
      <c r="H134" s="33">
        <v>240000</v>
      </c>
      <c r="I134" s="39">
        <v>12</v>
      </c>
      <c r="J134" s="33">
        <f t="shared" ref="J134:J197" si="4">(E134+F134+G134)*I134*140</f>
        <v>84000</v>
      </c>
      <c r="K134" s="40">
        <f t="shared" ref="K134:K197" si="5">J134/H134</f>
        <v>0.35</v>
      </c>
      <c r="L134" s="5"/>
      <c r="M134" s="5"/>
    </row>
    <row r="135" spans="1:13" ht="51" customHeight="1">
      <c r="A135" s="79"/>
      <c r="B135" s="62"/>
      <c r="C135" s="63"/>
      <c r="D135" s="7" t="s">
        <v>193</v>
      </c>
      <c r="E135" s="10">
        <v>38</v>
      </c>
      <c r="F135" s="21"/>
      <c r="G135" s="49"/>
      <c r="H135" s="33">
        <v>182400</v>
      </c>
      <c r="I135" s="39">
        <v>12</v>
      </c>
      <c r="J135" s="33">
        <f t="shared" si="4"/>
        <v>63840</v>
      </c>
      <c r="K135" s="40">
        <f t="shared" si="5"/>
        <v>0.35</v>
      </c>
      <c r="L135" s="5"/>
      <c r="M135" s="5"/>
    </row>
    <row r="136" spans="1:13" ht="48.75" customHeight="1">
      <c r="A136" s="79">
        <v>101</v>
      </c>
      <c r="B136" s="62" t="s">
        <v>10</v>
      </c>
      <c r="C136" s="63" t="s">
        <v>383</v>
      </c>
      <c r="D136" s="7" t="s">
        <v>194</v>
      </c>
      <c r="E136" s="10"/>
      <c r="F136" s="21"/>
      <c r="G136" s="49">
        <v>5</v>
      </c>
      <c r="H136" s="33">
        <v>24000</v>
      </c>
      <c r="I136" s="39">
        <v>12</v>
      </c>
      <c r="J136" s="33">
        <f t="shared" si="4"/>
        <v>8400</v>
      </c>
      <c r="K136" s="40">
        <f t="shared" si="5"/>
        <v>0.35</v>
      </c>
      <c r="L136" s="5"/>
      <c r="M136" s="5"/>
    </row>
    <row r="137" spans="1:13" ht="48" customHeight="1">
      <c r="A137" s="79"/>
      <c r="B137" s="62"/>
      <c r="C137" s="63"/>
      <c r="D137" s="7" t="s">
        <v>194</v>
      </c>
      <c r="E137" s="10"/>
      <c r="F137" s="21"/>
      <c r="G137" s="49">
        <v>5</v>
      </c>
      <c r="H137" s="33">
        <v>24000</v>
      </c>
      <c r="I137" s="39">
        <v>12</v>
      </c>
      <c r="J137" s="33">
        <f t="shared" si="4"/>
        <v>8400</v>
      </c>
      <c r="K137" s="40">
        <f t="shared" si="5"/>
        <v>0.35</v>
      </c>
      <c r="L137" s="5"/>
      <c r="M137" s="5"/>
    </row>
    <row r="138" spans="1:13" ht="48" customHeight="1">
      <c r="A138" s="79"/>
      <c r="B138" s="62"/>
      <c r="C138" s="63"/>
      <c r="D138" s="7" t="s">
        <v>194</v>
      </c>
      <c r="E138" s="10"/>
      <c r="F138" s="21"/>
      <c r="G138" s="49">
        <v>5</v>
      </c>
      <c r="H138" s="33">
        <v>24000</v>
      </c>
      <c r="I138" s="39">
        <v>12</v>
      </c>
      <c r="J138" s="33">
        <f t="shared" si="4"/>
        <v>8400</v>
      </c>
      <c r="K138" s="40">
        <f t="shared" si="5"/>
        <v>0.35</v>
      </c>
      <c r="L138" s="5"/>
      <c r="M138" s="5"/>
    </row>
    <row r="139" spans="1:13" ht="51.75" customHeight="1">
      <c r="A139" s="29">
        <v>102</v>
      </c>
      <c r="B139" s="21" t="s">
        <v>52</v>
      </c>
      <c r="C139" s="22" t="s">
        <v>382</v>
      </c>
      <c r="D139" s="7" t="s">
        <v>195</v>
      </c>
      <c r="E139" s="10"/>
      <c r="F139" s="21">
        <v>27</v>
      </c>
      <c r="G139" s="49"/>
      <c r="H139" s="33">
        <v>129600</v>
      </c>
      <c r="I139" s="39">
        <v>12</v>
      </c>
      <c r="J139" s="33">
        <f t="shared" si="4"/>
        <v>45360</v>
      </c>
      <c r="K139" s="40">
        <f t="shared" si="5"/>
        <v>0.35</v>
      </c>
      <c r="L139" s="5"/>
      <c r="M139" s="5"/>
    </row>
    <row r="140" spans="1:13" ht="45.75" customHeight="1">
      <c r="A140" s="79">
        <v>103</v>
      </c>
      <c r="B140" s="62" t="s">
        <v>10</v>
      </c>
      <c r="C140" s="63" t="s">
        <v>381</v>
      </c>
      <c r="D140" s="7" t="s">
        <v>196</v>
      </c>
      <c r="E140" s="10">
        <v>15</v>
      </c>
      <c r="F140" s="21"/>
      <c r="G140" s="49"/>
      <c r="H140" s="33">
        <v>72000</v>
      </c>
      <c r="I140" s="39">
        <v>12</v>
      </c>
      <c r="J140" s="33">
        <f t="shared" si="4"/>
        <v>25200</v>
      </c>
      <c r="K140" s="40">
        <f t="shared" si="5"/>
        <v>0.35</v>
      </c>
      <c r="L140" s="5"/>
      <c r="M140" s="5"/>
    </row>
    <row r="141" spans="1:13" ht="46.5" customHeight="1">
      <c r="A141" s="79"/>
      <c r="B141" s="62"/>
      <c r="C141" s="63"/>
      <c r="D141" s="7" t="s">
        <v>197</v>
      </c>
      <c r="E141" s="10">
        <v>30</v>
      </c>
      <c r="F141" s="21"/>
      <c r="G141" s="49"/>
      <c r="H141" s="33">
        <v>144000</v>
      </c>
      <c r="I141" s="39">
        <v>12</v>
      </c>
      <c r="J141" s="33">
        <f t="shared" si="4"/>
        <v>50400</v>
      </c>
      <c r="K141" s="40">
        <f t="shared" si="5"/>
        <v>0.35</v>
      </c>
      <c r="L141" s="5"/>
      <c r="M141" s="5"/>
    </row>
    <row r="142" spans="1:13" ht="75" customHeight="1">
      <c r="A142" s="29">
        <v>104</v>
      </c>
      <c r="B142" s="21" t="s">
        <v>198</v>
      </c>
      <c r="C142" s="22" t="s">
        <v>384</v>
      </c>
      <c r="D142" s="7" t="s">
        <v>199</v>
      </c>
      <c r="E142" s="10">
        <v>32</v>
      </c>
      <c r="F142" s="21"/>
      <c r="G142" s="49"/>
      <c r="H142" s="33">
        <v>153600</v>
      </c>
      <c r="I142" s="39">
        <v>12</v>
      </c>
      <c r="J142" s="33">
        <f t="shared" si="4"/>
        <v>53760</v>
      </c>
      <c r="K142" s="40">
        <f t="shared" si="5"/>
        <v>0.35</v>
      </c>
      <c r="L142" s="5"/>
      <c r="M142" s="5"/>
    </row>
    <row r="143" spans="1:13" ht="66" customHeight="1">
      <c r="A143" s="29">
        <v>105</v>
      </c>
      <c r="B143" s="21" t="s">
        <v>10</v>
      </c>
      <c r="C143" s="22" t="s">
        <v>200</v>
      </c>
      <c r="D143" s="7" t="s">
        <v>201</v>
      </c>
      <c r="E143" s="10">
        <v>12</v>
      </c>
      <c r="F143" s="21"/>
      <c r="G143" s="49"/>
      <c r="H143" s="33">
        <v>57600</v>
      </c>
      <c r="I143" s="39">
        <v>12</v>
      </c>
      <c r="J143" s="33">
        <f t="shared" si="4"/>
        <v>20160</v>
      </c>
      <c r="K143" s="40">
        <f t="shared" si="5"/>
        <v>0.35</v>
      </c>
      <c r="L143" s="5"/>
      <c r="M143" s="5"/>
    </row>
    <row r="144" spans="1:13" ht="92.25" customHeight="1">
      <c r="A144" s="29">
        <v>106</v>
      </c>
      <c r="B144" s="21" t="s">
        <v>10</v>
      </c>
      <c r="C144" s="22" t="s">
        <v>202</v>
      </c>
      <c r="D144" s="7" t="s">
        <v>203</v>
      </c>
      <c r="E144" s="10">
        <v>35</v>
      </c>
      <c r="F144" s="21"/>
      <c r="G144" s="49"/>
      <c r="H144" s="33">
        <v>168000</v>
      </c>
      <c r="I144" s="39">
        <v>12</v>
      </c>
      <c r="J144" s="33">
        <f t="shared" si="4"/>
        <v>58800</v>
      </c>
      <c r="K144" s="40">
        <f t="shared" si="5"/>
        <v>0.35</v>
      </c>
      <c r="L144" s="5"/>
      <c r="M144" s="5"/>
    </row>
    <row r="145" spans="1:13" ht="30" customHeight="1">
      <c r="A145" s="79">
        <v>107</v>
      </c>
      <c r="B145" s="68" t="s">
        <v>204</v>
      </c>
      <c r="C145" s="59" t="s">
        <v>205</v>
      </c>
      <c r="D145" s="7" t="s">
        <v>206</v>
      </c>
      <c r="E145" s="10"/>
      <c r="F145" s="21"/>
      <c r="G145" s="49">
        <v>5</v>
      </c>
      <c r="H145" s="33">
        <v>24000</v>
      </c>
      <c r="I145" s="39">
        <v>12</v>
      </c>
      <c r="J145" s="33">
        <f t="shared" si="4"/>
        <v>8400</v>
      </c>
      <c r="K145" s="40">
        <f t="shared" si="5"/>
        <v>0.35</v>
      </c>
      <c r="L145" s="5"/>
      <c r="M145" s="5"/>
    </row>
    <row r="146" spans="1:13" ht="30" customHeight="1">
      <c r="A146" s="79"/>
      <c r="B146" s="71"/>
      <c r="C146" s="60"/>
      <c r="D146" s="7" t="s">
        <v>206</v>
      </c>
      <c r="E146" s="10"/>
      <c r="F146" s="21"/>
      <c r="G146" s="49">
        <v>5</v>
      </c>
      <c r="H146" s="33">
        <v>24000</v>
      </c>
      <c r="I146" s="39">
        <v>12</v>
      </c>
      <c r="J146" s="33">
        <f t="shared" si="4"/>
        <v>8400</v>
      </c>
      <c r="K146" s="40">
        <f t="shared" si="5"/>
        <v>0.35</v>
      </c>
      <c r="L146" s="5"/>
      <c r="M146" s="5"/>
    </row>
    <row r="147" spans="1:13" ht="30" customHeight="1">
      <c r="A147" s="79"/>
      <c r="B147" s="69"/>
      <c r="C147" s="61"/>
      <c r="D147" s="7" t="s">
        <v>206</v>
      </c>
      <c r="E147" s="10"/>
      <c r="F147" s="21"/>
      <c r="G147" s="49">
        <v>5</v>
      </c>
      <c r="H147" s="33">
        <v>24000</v>
      </c>
      <c r="I147" s="39">
        <v>12</v>
      </c>
      <c r="J147" s="33">
        <f t="shared" si="4"/>
        <v>8400</v>
      </c>
      <c r="K147" s="40">
        <f t="shared" si="5"/>
        <v>0.35</v>
      </c>
      <c r="L147" s="5"/>
      <c r="M147" s="5"/>
    </row>
    <row r="148" spans="1:13" ht="51" customHeight="1">
      <c r="A148" s="29">
        <v>108</v>
      </c>
      <c r="B148" s="21" t="s">
        <v>10</v>
      </c>
      <c r="C148" s="22" t="s">
        <v>385</v>
      </c>
      <c r="D148" s="7" t="s">
        <v>207</v>
      </c>
      <c r="E148" s="10">
        <v>15</v>
      </c>
      <c r="F148" s="21"/>
      <c r="G148" s="49"/>
      <c r="H148" s="33">
        <v>72000</v>
      </c>
      <c r="I148" s="39">
        <v>12</v>
      </c>
      <c r="J148" s="33">
        <f t="shared" si="4"/>
        <v>25200</v>
      </c>
      <c r="K148" s="40">
        <f t="shared" si="5"/>
        <v>0.35</v>
      </c>
      <c r="L148" s="5"/>
      <c r="M148" s="5"/>
    </row>
    <row r="149" spans="1:13" ht="38.25" customHeight="1">
      <c r="A149" s="29">
        <v>109</v>
      </c>
      <c r="B149" s="21" t="s">
        <v>10</v>
      </c>
      <c r="C149" s="22" t="s">
        <v>208</v>
      </c>
      <c r="D149" s="7" t="s">
        <v>209</v>
      </c>
      <c r="E149" s="10">
        <v>25</v>
      </c>
      <c r="F149" s="21"/>
      <c r="G149" s="49"/>
      <c r="H149" s="33">
        <v>120000</v>
      </c>
      <c r="I149" s="39">
        <v>12</v>
      </c>
      <c r="J149" s="33">
        <f t="shared" si="4"/>
        <v>42000</v>
      </c>
      <c r="K149" s="40">
        <f t="shared" si="5"/>
        <v>0.35</v>
      </c>
      <c r="L149" s="5"/>
      <c r="M149" s="5"/>
    </row>
    <row r="150" spans="1:13" ht="66" customHeight="1">
      <c r="A150" s="29">
        <v>110</v>
      </c>
      <c r="B150" s="21" t="s">
        <v>10</v>
      </c>
      <c r="C150" s="22" t="s">
        <v>386</v>
      </c>
      <c r="D150" s="7" t="s">
        <v>210</v>
      </c>
      <c r="E150" s="10">
        <v>28</v>
      </c>
      <c r="F150" s="21"/>
      <c r="G150" s="49"/>
      <c r="H150" s="33">
        <v>134400</v>
      </c>
      <c r="I150" s="39">
        <v>12</v>
      </c>
      <c r="J150" s="33">
        <f t="shared" si="4"/>
        <v>47040</v>
      </c>
      <c r="K150" s="40">
        <f t="shared" si="5"/>
        <v>0.35</v>
      </c>
      <c r="L150" s="5"/>
      <c r="M150" s="5"/>
    </row>
    <row r="151" spans="1:13" ht="38.25" customHeight="1">
      <c r="A151" s="29">
        <v>111</v>
      </c>
      <c r="B151" s="21" t="s">
        <v>7</v>
      </c>
      <c r="C151" s="22" t="s">
        <v>298</v>
      </c>
      <c r="D151" s="7" t="s">
        <v>211</v>
      </c>
      <c r="E151" s="10"/>
      <c r="F151" s="21">
        <v>15</v>
      </c>
      <c r="G151" s="49"/>
      <c r="H151" s="33">
        <v>36000</v>
      </c>
      <c r="I151" s="39">
        <v>6</v>
      </c>
      <c r="J151" s="33">
        <f t="shared" si="4"/>
        <v>12600</v>
      </c>
      <c r="K151" s="40">
        <f t="shared" si="5"/>
        <v>0.35</v>
      </c>
      <c r="L151" s="5"/>
      <c r="M151" s="5"/>
    </row>
    <row r="152" spans="1:13" ht="51.75" customHeight="1">
      <c r="A152" s="29">
        <v>112</v>
      </c>
      <c r="B152" s="21" t="s">
        <v>42</v>
      </c>
      <c r="C152" s="22" t="s">
        <v>387</v>
      </c>
      <c r="D152" s="7" t="s">
        <v>212</v>
      </c>
      <c r="E152" s="10"/>
      <c r="F152" s="21">
        <v>15</v>
      </c>
      <c r="G152" s="49"/>
      <c r="H152" s="33">
        <v>72000</v>
      </c>
      <c r="I152" s="39">
        <v>12</v>
      </c>
      <c r="J152" s="33">
        <f t="shared" si="4"/>
        <v>25200</v>
      </c>
      <c r="K152" s="40">
        <f t="shared" si="5"/>
        <v>0.35</v>
      </c>
      <c r="L152" s="5"/>
      <c r="M152" s="5"/>
    </row>
    <row r="153" spans="1:13" ht="36" customHeight="1">
      <c r="A153" s="29">
        <v>113</v>
      </c>
      <c r="B153" s="21" t="s">
        <v>10</v>
      </c>
      <c r="C153" s="22" t="s">
        <v>213</v>
      </c>
      <c r="D153" s="7" t="s">
        <v>214</v>
      </c>
      <c r="E153" s="10">
        <v>50</v>
      </c>
      <c r="F153" s="21"/>
      <c r="G153" s="49"/>
      <c r="H153" s="33">
        <v>240000</v>
      </c>
      <c r="I153" s="39">
        <v>12</v>
      </c>
      <c r="J153" s="33">
        <f t="shared" si="4"/>
        <v>84000</v>
      </c>
      <c r="K153" s="40">
        <f t="shared" si="5"/>
        <v>0.35</v>
      </c>
      <c r="L153" s="5"/>
      <c r="M153" s="5"/>
    </row>
    <row r="154" spans="1:13" ht="48.75" customHeight="1">
      <c r="A154" s="29">
        <v>114</v>
      </c>
      <c r="B154" s="21" t="s">
        <v>10</v>
      </c>
      <c r="C154" s="22" t="s">
        <v>388</v>
      </c>
      <c r="D154" s="7" t="s">
        <v>215</v>
      </c>
      <c r="E154" s="10"/>
      <c r="F154" s="21">
        <v>28</v>
      </c>
      <c r="G154" s="49"/>
      <c r="H154" s="33">
        <v>134400</v>
      </c>
      <c r="I154" s="39">
        <v>12</v>
      </c>
      <c r="J154" s="33">
        <f t="shared" si="4"/>
        <v>47040</v>
      </c>
      <c r="K154" s="40">
        <f t="shared" si="5"/>
        <v>0.35</v>
      </c>
      <c r="L154" s="5"/>
      <c r="M154" s="5"/>
    </row>
    <row r="155" spans="1:13" ht="50.25" customHeight="1">
      <c r="A155" s="29">
        <v>115</v>
      </c>
      <c r="B155" s="21" t="s">
        <v>169</v>
      </c>
      <c r="C155" s="59" t="s">
        <v>216</v>
      </c>
      <c r="D155" s="7" t="s">
        <v>389</v>
      </c>
      <c r="E155" s="10">
        <v>30</v>
      </c>
      <c r="F155" s="21"/>
      <c r="G155" s="49"/>
      <c r="H155" s="34">
        <v>144000</v>
      </c>
      <c r="I155" s="39">
        <v>12</v>
      </c>
      <c r="J155" s="33">
        <f t="shared" si="4"/>
        <v>50400</v>
      </c>
      <c r="K155" s="40">
        <f t="shared" si="5"/>
        <v>0.35</v>
      </c>
      <c r="L155" s="5"/>
      <c r="M155" s="5"/>
    </row>
    <row r="156" spans="1:13" ht="47.25" customHeight="1">
      <c r="A156" s="79">
        <v>116</v>
      </c>
      <c r="B156" s="62" t="s">
        <v>217</v>
      </c>
      <c r="C156" s="60"/>
      <c r="D156" s="7" t="s">
        <v>218</v>
      </c>
      <c r="E156" s="10"/>
      <c r="F156" s="21">
        <v>26</v>
      </c>
      <c r="G156" s="49"/>
      <c r="H156" s="33">
        <v>124800</v>
      </c>
      <c r="I156" s="39">
        <v>12</v>
      </c>
      <c r="J156" s="33">
        <f t="shared" si="4"/>
        <v>43680</v>
      </c>
      <c r="K156" s="40">
        <f t="shared" si="5"/>
        <v>0.35</v>
      </c>
      <c r="L156" s="5"/>
      <c r="M156" s="5"/>
    </row>
    <row r="157" spans="1:13" ht="66" customHeight="1">
      <c r="A157" s="79"/>
      <c r="B157" s="62"/>
      <c r="C157" s="61"/>
      <c r="D157" s="7" t="s">
        <v>321</v>
      </c>
      <c r="E157" s="10"/>
      <c r="F157" s="21">
        <v>30</v>
      </c>
      <c r="G157" s="49"/>
      <c r="H157" s="33">
        <v>144000</v>
      </c>
      <c r="I157" s="39">
        <v>12</v>
      </c>
      <c r="J157" s="33">
        <f t="shared" si="4"/>
        <v>50400</v>
      </c>
      <c r="K157" s="40">
        <f t="shared" si="5"/>
        <v>0.35</v>
      </c>
      <c r="L157" s="5"/>
      <c r="M157" s="5"/>
    </row>
    <row r="158" spans="1:13" ht="46.5" customHeight="1">
      <c r="A158" s="29">
        <v>117</v>
      </c>
      <c r="B158" s="21" t="s">
        <v>52</v>
      </c>
      <c r="C158" s="22" t="s">
        <v>219</v>
      </c>
      <c r="D158" s="7" t="s">
        <v>220</v>
      </c>
      <c r="E158" s="10"/>
      <c r="F158" s="21">
        <v>15</v>
      </c>
      <c r="G158" s="49"/>
      <c r="H158" s="33">
        <v>72000</v>
      </c>
      <c r="I158" s="39">
        <v>12</v>
      </c>
      <c r="J158" s="33">
        <f t="shared" si="4"/>
        <v>25200</v>
      </c>
      <c r="K158" s="40">
        <f t="shared" si="5"/>
        <v>0.35</v>
      </c>
      <c r="L158" s="5"/>
      <c r="M158" s="5"/>
    </row>
    <row r="159" spans="1:13" ht="40.5" customHeight="1">
      <c r="A159" s="29">
        <v>118</v>
      </c>
      <c r="B159" s="21" t="s">
        <v>10</v>
      </c>
      <c r="C159" s="22" t="s">
        <v>221</v>
      </c>
      <c r="D159" s="7" t="s">
        <v>222</v>
      </c>
      <c r="E159" s="10">
        <v>20</v>
      </c>
      <c r="F159" s="21"/>
      <c r="G159" s="49"/>
      <c r="H159" s="33">
        <v>96000</v>
      </c>
      <c r="I159" s="39">
        <v>12</v>
      </c>
      <c r="J159" s="33">
        <f t="shared" si="4"/>
        <v>33600</v>
      </c>
      <c r="K159" s="40">
        <f t="shared" si="5"/>
        <v>0.35</v>
      </c>
      <c r="L159" s="5"/>
      <c r="M159" s="5"/>
    </row>
    <row r="160" spans="1:13" ht="63.75" customHeight="1">
      <c r="A160" s="29">
        <v>119</v>
      </c>
      <c r="B160" s="21" t="s">
        <v>114</v>
      </c>
      <c r="C160" s="22" t="s">
        <v>223</v>
      </c>
      <c r="D160" s="7" t="s">
        <v>224</v>
      </c>
      <c r="E160" s="10">
        <v>26</v>
      </c>
      <c r="F160" s="21"/>
      <c r="G160" s="49"/>
      <c r="H160" s="33">
        <v>124800</v>
      </c>
      <c r="I160" s="39">
        <v>12</v>
      </c>
      <c r="J160" s="33">
        <f t="shared" si="4"/>
        <v>43680</v>
      </c>
      <c r="K160" s="40">
        <f t="shared" si="5"/>
        <v>0.35</v>
      </c>
      <c r="L160" s="5"/>
      <c r="M160" s="5"/>
    </row>
    <row r="161" spans="1:13" ht="57" customHeight="1">
      <c r="A161" s="29">
        <v>120</v>
      </c>
      <c r="B161" s="21" t="s">
        <v>225</v>
      </c>
      <c r="C161" s="22" t="s">
        <v>226</v>
      </c>
      <c r="D161" s="7" t="s">
        <v>227</v>
      </c>
      <c r="E161" s="10">
        <v>16</v>
      </c>
      <c r="F161" s="21"/>
      <c r="G161" s="49"/>
      <c r="H161" s="34">
        <v>38400</v>
      </c>
      <c r="I161" s="39">
        <v>12</v>
      </c>
      <c r="J161" s="33">
        <v>13440</v>
      </c>
      <c r="K161" s="40">
        <f t="shared" si="5"/>
        <v>0.35</v>
      </c>
      <c r="L161" s="5"/>
      <c r="M161" s="5"/>
    </row>
    <row r="162" spans="1:13" ht="38.25" customHeight="1">
      <c r="A162" s="79">
        <v>121</v>
      </c>
      <c r="B162" s="62" t="s">
        <v>10</v>
      </c>
      <c r="C162" s="63" t="s">
        <v>404</v>
      </c>
      <c r="D162" s="7" t="s">
        <v>228</v>
      </c>
      <c r="E162" s="10">
        <v>15</v>
      </c>
      <c r="F162" s="21"/>
      <c r="G162" s="49"/>
      <c r="H162" s="33">
        <v>72000</v>
      </c>
      <c r="I162" s="39">
        <v>12</v>
      </c>
      <c r="J162" s="33">
        <f t="shared" si="4"/>
        <v>25200</v>
      </c>
      <c r="K162" s="40">
        <f t="shared" si="5"/>
        <v>0.35</v>
      </c>
      <c r="L162" s="5"/>
      <c r="M162" s="5"/>
    </row>
    <row r="163" spans="1:13" ht="39.75" customHeight="1">
      <c r="A163" s="79"/>
      <c r="B163" s="62"/>
      <c r="C163" s="63"/>
      <c r="D163" s="7" t="s">
        <v>229</v>
      </c>
      <c r="E163" s="10">
        <v>30</v>
      </c>
      <c r="F163" s="21"/>
      <c r="G163" s="49"/>
      <c r="H163" s="33">
        <v>144000</v>
      </c>
      <c r="I163" s="39">
        <v>12</v>
      </c>
      <c r="J163" s="33">
        <f t="shared" si="4"/>
        <v>50400</v>
      </c>
      <c r="K163" s="40">
        <f t="shared" si="5"/>
        <v>0.35</v>
      </c>
      <c r="L163" s="5"/>
      <c r="M163" s="5"/>
    </row>
    <row r="164" spans="1:13" ht="49.5" customHeight="1">
      <c r="A164" s="29">
        <v>122</v>
      </c>
      <c r="B164" s="21" t="s">
        <v>10</v>
      </c>
      <c r="C164" s="22" t="s">
        <v>230</v>
      </c>
      <c r="D164" s="7" t="s">
        <v>231</v>
      </c>
      <c r="E164" s="10">
        <v>25</v>
      </c>
      <c r="F164" s="21"/>
      <c r="G164" s="49"/>
      <c r="H164" s="33">
        <v>120000</v>
      </c>
      <c r="I164" s="39">
        <v>12</v>
      </c>
      <c r="J164" s="33">
        <f t="shared" si="4"/>
        <v>42000</v>
      </c>
      <c r="K164" s="40">
        <f t="shared" si="5"/>
        <v>0.35</v>
      </c>
      <c r="L164" s="5"/>
      <c r="M164" s="5"/>
    </row>
    <row r="165" spans="1:13" ht="50.25" customHeight="1">
      <c r="A165" s="29">
        <v>123</v>
      </c>
      <c r="B165" s="21" t="s">
        <v>232</v>
      </c>
      <c r="C165" s="22" t="s">
        <v>233</v>
      </c>
      <c r="D165" s="7" t="s">
        <v>234</v>
      </c>
      <c r="E165" s="10">
        <v>25</v>
      </c>
      <c r="F165" s="21"/>
      <c r="G165" s="49"/>
      <c r="H165" s="33">
        <v>96000</v>
      </c>
      <c r="I165" s="39">
        <v>12</v>
      </c>
      <c r="J165" s="33">
        <v>33600</v>
      </c>
      <c r="K165" s="40">
        <f t="shared" si="5"/>
        <v>0.35</v>
      </c>
      <c r="L165" s="5"/>
      <c r="M165" s="5"/>
    </row>
    <row r="166" spans="1:13" ht="49.5" customHeight="1">
      <c r="A166" s="29">
        <v>124</v>
      </c>
      <c r="B166" s="21" t="s">
        <v>132</v>
      </c>
      <c r="C166" s="22" t="s">
        <v>235</v>
      </c>
      <c r="D166" s="7" t="s">
        <v>236</v>
      </c>
      <c r="E166" s="10">
        <v>18</v>
      </c>
      <c r="F166" s="21"/>
      <c r="G166" s="49"/>
      <c r="H166" s="33">
        <v>86400</v>
      </c>
      <c r="I166" s="39">
        <v>12</v>
      </c>
      <c r="J166" s="33">
        <f t="shared" si="4"/>
        <v>30240</v>
      </c>
      <c r="K166" s="40">
        <f t="shared" si="5"/>
        <v>0.35</v>
      </c>
      <c r="L166" s="5"/>
      <c r="M166" s="5"/>
    </row>
    <row r="167" spans="1:13" ht="47.25" customHeight="1">
      <c r="A167" s="79">
        <v>125</v>
      </c>
      <c r="B167" s="62" t="s">
        <v>128</v>
      </c>
      <c r="C167" s="63" t="s">
        <v>243</v>
      </c>
      <c r="D167" s="7" t="s">
        <v>237</v>
      </c>
      <c r="E167" s="10"/>
      <c r="F167" s="21">
        <v>21</v>
      </c>
      <c r="G167" s="49"/>
      <c r="H167" s="33">
        <v>100800</v>
      </c>
      <c r="I167" s="39">
        <v>12</v>
      </c>
      <c r="J167" s="33">
        <f t="shared" si="4"/>
        <v>35280</v>
      </c>
      <c r="K167" s="40">
        <f t="shared" si="5"/>
        <v>0.35</v>
      </c>
      <c r="L167" s="5"/>
      <c r="M167" s="5"/>
    </row>
    <row r="168" spans="1:13" ht="51" customHeight="1">
      <c r="A168" s="79"/>
      <c r="B168" s="62"/>
      <c r="C168" s="63"/>
      <c r="D168" s="7" t="s">
        <v>322</v>
      </c>
      <c r="E168" s="10">
        <v>30</v>
      </c>
      <c r="F168" s="21"/>
      <c r="G168" s="49"/>
      <c r="H168" s="33">
        <v>84000</v>
      </c>
      <c r="I168" s="39">
        <v>7</v>
      </c>
      <c r="J168" s="33">
        <f t="shared" si="4"/>
        <v>29400</v>
      </c>
      <c r="K168" s="40">
        <f t="shared" si="5"/>
        <v>0.35</v>
      </c>
      <c r="L168" s="5"/>
      <c r="M168" s="5"/>
    </row>
    <row r="169" spans="1:13" ht="62.25" customHeight="1">
      <c r="A169" s="29">
        <v>126</v>
      </c>
      <c r="B169" s="21" t="s">
        <v>10</v>
      </c>
      <c r="C169" s="22" t="s">
        <v>390</v>
      </c>
      <c r="D169" s="7" t="s">
        <v>238</v>
      </c>
      <c r="E169" s="10">
        <v>38</v>
      </c>
      <c r="F169" s="21"/>
      <c r="G169" s="49"/>
      <c r="H169" s="33">
        <v>182400</v>
      </c>
      <c r="I169" s="39">
        <v>12</v>
      </c>
      <c r="J169" s="33">
        <f t="shared" si="4"/>
        <v>63840</v>
      </c>
      <c r="K169" s="40">
        <f t="shared" si="5"/>
        <v>0.35</v>
      </c>
      <c r="L169" s="5"/>
      <c r="M169" s="5"/>
    </row>
    <row r="170" spans="1:13" ht="51.75" customHeight="1">
      <c r="A170" s="29">
        <v>127</v>
      </c>
      <c r="B170" s="21" t="s">
        <v>10</v>
      </c>
      <c r="C170" s="22" t="s">
        <v>239</v>
      </c>
      <c r="D170" s="7" t="s">
        <v>240</v>
      </c>
      <c r="E170" s="10">
        <v>23</v>
      </c>
      <c r="F170" s="21"/>
      <c r="G170" s="49"/>
      <c r="H170" s="33">
        <v>110400</v>
      </c>
      <c r="I170" s="39">
        <v>12</v>
      </c>
      <c r="J170" s="33">
        <f t="shared" si="4"/>
        <v>38640</v>
      </c>
      <c r="K170" s="40">
        <f t="shared" si="5"/>
        <v>0.35</v>
      </c>
      <c r="L170" s="5"/>
      <c r="M170" s="5"/>
    </row>
    <row r="171" spans="1:13" ht="49.5" customHeight="1">
      <c r="A171" s="29">
        <v>128</v>
      </c>
      <c r="B171" s="21" t="s">
        <v>10</v>
      </c>
      <c r="C171" s="22" t="s">
        <v>241</v>
      </c>
      <c r="D171" s="7" t="s">
        <v>242</v>
      </c>
      <c r="E171" s="10">
        <v>30</v>
      </c>
      <c r="F171" s="21"/>
      <c r="G171" s="49"/>
      <c r="H171" s="33">
        <v>144000</v>
      </c>
      <c r="I171" s="39">
        <v>12</v>
      </c>
      <c r="J171" s="33">
        <f t="shared" si="4"/>
        <v>50400</v>
      </c>
      <c r="K171" s="40">
        <f t="shared" si="5"/>
        <v>0.35</v>
      </c>
      <c r="L171" s="5"/>
      <c r="M171" s="5"/>
    </row>
    <row r="172" spans="1:13" ht="73.5" customHeight="1">
      <c r="A172" s="29">
        <v>129</v>
      </c>
      <c r="B172" s="21" t="s">
        <v>183</v>
      </c>
      <c r="C172" s="22" t="s">
        <v>391</v>
      </c>
      <c r="D172" s="7" t="s">
        <v>244</v>
      </c>
      <c r="E172" s="10">
        <v>26</v>
      </c>
      <c r="F172" s="21"/>
      <c r="G172" s="49"/>
      <c r="H172" s="33">
        <v>124800</v>
      </c>
      <c r="I172" s="39">
        <v>12</v>
      </c>
      <c r="J172" s="33">
        <f t="shared" si="4"/>
        <v>43680</v>
      </c>
      <c r="K172" s="40">
        <f t="shared" si="5"/>
        <v>0.35</v>
      </c>
      <c r="L172" s="5"/>
      <c r="M172" s="5"/>
    </row>
    <row r="173" spans="1:13" ht="60.75" customHeight="1">
      <c r="A173" s="29">
        <v>130</v>
      </c>
      <c r="B173" s="21" t="s">
        <v>169</v>
      </c>
      <c r="C173" s="22" t="s">
        <v>245</v>
      </c>
      <c r="D173" s="7" t="s">
        <v>246</v>
      </c>
      <c r="E173" s="10"/>
      <c r="F173" s="21">
        <v>24</v>
      </c>
      <c r="G173" s="49"/>
      <c r="H173" s="33">
        <v>115200</v>
      </c>
      <c r="I173" s="39">
        <v>12</v>
      </c>
      <c r="J173" s="33">
        <f t="shared" si="4"/>
        <v>40320</v>
      </c>
      <c r="K173" s="40">
        <f t="shared" si="5"/>
        <v>0.35</v>
      </c>
      <c r="L173" s="5"/>
      <c r="M173" s="5"/>
    </row>
    <row r="174" spans="1:13" ht="51" customHeight="1">
      <c r="A174" s="79">
        <v>131</v>
      </c>
      <c r="B174" s="68" t="s">
        <v>10</v>
      </c>
      <c r="C174" s="59" t="s">
        <v>392</v>
      </c>
      <c r="D174" s="7" t="s">
        <v>247</v>
      </c>
      <c r="E174" s="10">
        <v>15</v>
      </c>
      <c r="F174" s="21"/>
      <c r="G174" s="49"/>
      <c r="H174" s="33">
        <v>72000</v>
      </c>
      <c r="I174" s="39">
        <v>12</v>
      </c>
      <c r="J174" s="33">
        <f t="shared" si="4"/>
        <v>25200</v>
      </c>
      <c r="K174" s="40">
        <f t="shared" si="5"/>
        <v>0.35</v>
      </c>
      <c r="L174" s="5"/>
      <c r="M174" s="5"/>
    </row>
    <row r="175" spans="1:13" ht="51" customHeight="1">
      <c r="A175" s="79"/>
      <c r="B175" s="71"/>
      <c r="C175" s="60"/>
      <c r="D175" s="7" t="s">
        <v>248</v>
      </c>
      <c r="E175" s="10">
        <v>30</v>
      </c>
      <c r="F175" s="21"/>
      <c r="G175" s="49"/>
      <c r="H175" s="33">
        <v>144000</v>
      </c>
      <c r="I175" s="39">
        <v>12</v>
      </c>
      <c r="J175" s="33">
        <f t="shared" si="4"/>
        <v>50400</v>
      </c>
      <c r="K175" s="40">
        <f t="shared" si="5"/>
        <v>0.35</v>
      </c>
      <c r="L175" s="5"/>
      <c r="M175" s="5"/>
    </row>
    <row r="176" spans="1:13" ht="51" customHeight="1">
      <c r="A176" s="79"/>
      <c r="B176" s="71"/>
      <c r="C176" s="60"/>
      <c r="D176" s="7" t="s">
        <v>302</v>
      </c>
      <c r="E176" s="10">
        <v>56</v>
      </c>
      <c r="F176" s="21"/>
      <c r="G176" s="49"/>
      <c r="H176" s="33">
        <v>160608</v>
      </c>
      <c r="I176" s="39">
        <v>12</v>
      </c>
      <c r="J176" s="53">
        <v>56212.800000000003</v>
      </c>
      <c r="K176" s="40">
        <f t="shared" si="5"/>
        <v>0.35000000000000003</v>
      </c>
      <c r="L176" s="5"/>
      <c r="M176" s="5"/>
    </row>
    <row r="177" spans="1:13" ht="51" customHeight="1">
      <c r="A177" s="79"/>
      <c r="B177" s="69"/>
      <c r="C177" s="61"/>
      <c r="D177" s="7" t="s">
        <v>301</v>
      </c>
      <c r="E177" s="10">
        <v>45</v>
      </c>
      <c r="F177" s="21"/>
      <c r="G177" s="49"/>
      <c r="H177" s="33">
        <v>129060</v>
      </c>
      <c r="I177" s="39">
        <v>12</v>
      </c>
      <c r="J177" s="33">
        <v>45171</v>
      </c>
      <c r="K177" s="40">
        <f t="shared" si="5"/>
        <v>0.35</v>
      </c>
      <c r="L177" s="5"/>
      <c r="M177" s="5"/>
    </row>
    <row r="178" spans="1:13" ht="52.5" customHeight="1">
      <c r="A178" s="79">
        <v>132</v>
      </c>
      <c r="B178" s="62" t="s">
        <v>10</v>
      </c>
      <c r="C178" s="59" t="s">
        <v>393</v>
      </c>
      <c r="D178" s="7" t="s">
        <v>249</v>
      </c>
      <c r="E178" s="10">
        <v>30</v>
      </c>
      <c r="F178" s="21"/>
      <c r="G178" s="49"/>
      <c r="H178" s="33">
        <v>144000</v>
      </c>
      <c r="I178" s="39">
        <v>12</v>
      </c>
      <c r="J178" s="33">
        <f t="shared" si="4"/>
        <v>50400</v>
      </c>
      <c r="K178" s="40">
        <f t="shared" si="5"/>
        <v>0.35</v>
      </c>
      <c r="L178" s="5"/>
      <c r="M178" s="5"/>
    </row>
    <row r="179" spans="1:13" ht="42" customHeight="1">
      <c r="A179" s="79"/>
      <c r="B179" s="62"/>
      <c r="C179" s="61"/>
      <c r="D179" s="7" t="s">
        <v>250</v>
      </c>
      <c r="E179" s="10">
        <v>27</v>
      </c>
      <c r="F179" s="21"/>
      <c r="G179" s="49"/>
      <c r="H179" s="33">
        <v>129600</v>
      </c>
      <c r="I179" s="39">
        <v>12</v>
      </c>
      <c r="J179" s="33">
        <f t="shared" si="4"/>
        <v>45360</v>
      </c>
      <c r="K179" s="40">
        <f t="shared" si="5"/>
        <v>0.35</v>
      </c>
      <c r="L179" s="5"/>
      <c r="M179" s="5"/>
    </row>
    <row r="180" spans="1:13" ht="103.5" customHeight="1">
      <c r="A180" s="29">
        <v>133</v>
      </c>
      <c r="B180" s="21" t="s">
        <v>10</v>
      </c>
      <c r="C180" s="22" t="s">
        <v>251</v>
      </c>
      <c r="D180" s="7" t="s">
        <v>252</v>
      </c>
      <c r="E180" s="10">
        <v>65</v>
      </c>
      <c r="F180" s="21"/>
      <c r="G180" s="49"/>
      <c r="H180" s="33">
        <v>312000</v>
      </c>
      <c r="I180" s="39">
        <v>12</v>
      </c>
      <c r="J180" s="33">
        <f t="shared" si="4"/>
        <v>109200</v>
      </c>
      <c r="K180" s="40">
        <f t="shared" si="5"/>
        <v>0.35</v>
      </c>
      <c r="L180" s="5"/>
      <c r="M180" s="5"/>
    </row>
    <row r="181" spans="1:13" ht="80.25" customHeight="1">
      <c r="A181" s="29">
        <v>134</v>
      </c>
      <c r="B181" s="21" t="s">
        <v>132</v>
      </c>
      <c r="C181" s="22" t="s">
        <v>394</v>
      </c>
      <c r="D181" s="7" t="s">
        <v>297</v>
      </c>
      <c r="E181" s="10">
        <v>15</v>
      </c>
      <c r="F181" s="21"/>
      <c r="G181" s="49"/>
      <c r="H181" s="33">
        <v>48000</v>
      </c>
      <c r="I181" s="39">
        <v>8</v>
      </c>
      <c r="J181" s="33">
        <f t="shared" si="4"/>
        <v>16800</v>
      </c>
      <c r="K181" s="40">
        <f t="shared" si="5"/>
        <v>0.35</v>
      </c>
      <c r="L181" s="5"/>
      <c r="M181" s="5"/>
    </row>
    <row r="182" spans="1:13" ht="99.75" customHeight="1">
      <c r="A182" s="29">
        <v>135</v>
      </c>
      <c r="B182" s="21" t="s">
        <v>253</v>
      </c>
      <c r="C182" s="22" t="s">
        <v>254</v>
      </c>
      <c r="D182" s="7" t="s">
        <v>255</v>
      </c>
      <c r="E182" s="10"/>
      <c r="F182" s="21">
        <v>16</v>
      </c>
      <c r="G182" s="49"/>
      <c r="H182" s="33">
        <v>76800</v>
      </c>
      <c r="I182" s="39">
        <v>12</v>
      </c>
      <c r="J182" s="33">
        <f t="shared" si="4"/>
        <v>26880</v>
      </c>
      <c r="K182" s="40">
        <f t="shared" si="5"/>
        <v>0.35</v>
      </c>
      <c r="L182" s="5"/>
      <c r="M182" s="5"/>
    </row>
    <row r="183" spans="1:13" ht="66" customHeight="1">
      <c r="A183" s="29">
        <v>136</v>
      </c>
      <c r="B183" s="21" t="s">
        <v>256</v>
      </c>
      <c r="C183" s="22" t="s">
        <v>395</v>
      </c>
      <c r="D183" s="7" t="s">
        <v>257</v>
      </c>
      <c r="E183" s="10">
        <v>30</v>
      </c>
      <c r="F183" s="21"/>
      <c r="G183" s="49"/>
      <c r="H183" s="33">
        <v>144000</v>
      </c>
      <c r="I183" s="39">
        <v>12</v>
      </c>
      <c r="J183" s="33">
        <f t="shared" si="4"/>
        <v>50400</v>
      </c>
      <c r="K183" s="40">
        <f t="shared" si="5"/>
        <v>0.35</v>
      </c>
      <c r="L183" s="5"/>
      <c r="M183" s="5"/>
    </row>
    <row r="184" spans="1:13" ht="60.75" customHeight="1">
      <c r="A184" s="29">
        <v>137</v>
      </c>
      <c r="B184" s="21" t="s">
        <v>183</v>
      </c>
      <c r="C184" s="22" t="s">
        <v>258</v>
      </c>
      <c r="D184" s="7" t="s">
        <v>296</v>
      </c>
      <c r="E184" s="10"/>
      <c r="F184" s="21">
        <v>7</v>
      </c>
      <c r="G184" s="49"/>
      <c r="H184" s="33">
        <v>33600</v>
      </c>
      <c r="I184" s="39">
        <v>12</v>
      </c>
      <c r="J184" s="33">
        <f t="shared" si="4"/>
        <v>11760</v>
      </c>
      <c r="K184" s="40">
        <f t="shared" si="5"/>
        <v>0.35</v>
      </c>
      <c r="L184" s="5"/>
      <c r="M184" s="5"/>
    </row>
    <row r="185" spans="1:13" ht="45.75" customHeight="1">
      <c r="A185" s="29">
        <v>138</v>
      </c>
      <c r="B185" s="21" t="s">
        <v>259</v>
      </c>
      <c r="C185" s="22" t="s">
        <v>260</v>
      </c>
      <c r="D185" s="7" t="s">
        <v>261</v>
      </c>
      <c r="E185" s="10">
        <v>16</v>
      </c>
      <c r="F185" s="21"/>
      <c r="G185" s="49"/>
      <c r="H185" s="33">
        <v>76800</v>
      </c>
      <c r="I185" s="39">
        <v>12</v>
      </c>
      <c r="J185" s="33">
        <f t="shared" si="4"/>
        <v>26880</v>
      </c>
      <c r="K185" s="40">
        <f t="shared" si="5"/>
        <v>0.35</v>
      </c>
      <c r="L185" s="5"/>
      <c r="M185" s="5"/>
    </row>
    <row r="186" spans="1:13" ht="48.75" customHeight="1">
      <c r="A186" s="29">
        <v>139</v>
      </c>
      <c r="B186" s="21" t="s">
        <v>17</v>
      </c>
      <c r="C186" s="22" t="s">
        <v>262</v>
      </c>
      <c r="D186" s="7" t="s">
        <v>263</v>
      </c>
      <c r="E186" s="10">
        <v>32</v>
      </c>
      <c r="F186" s="21"/>
      <c r="G186" s="49"/>
      <c r="H186" s="33">
        <v>153600</v>
      </c>
      <c r="I186" s="39">
        <v>12</v>
      </c>
      <c r="J186" s="33">
        <f t="shared" si="4"/>
        <v>53760</v>
      </c>
      <c r="K186" s="40">
        <f t="shared" si="5"/>
        <v>0.35</v>
      </c>
      <c r="L186" s="5"/>
      <c r="M186" s="5"/>
    </row>
    <row r="187" spans="1:13" ht="50.25" customHeight="1">
      <c r="A187" s="66">
        <v>140</v>
      </c>
      <c r="B187" s="68" t="s">
        <v>132</v>
      </c>
      <c r="C187" s="59" t="s">
        <v>396</v>
      </c>
      <c r="D187" s="7" t="s">
        <v>264</v>
      </c>
      <c r="E187" s="10"/>
      <c r="F187" s="21"/>
      <c r="G187" s="49">
        <v>5</v>
      </c>
      <c r="H187" s="33">
        <v>24000</v>
      </c>
      <c r="I187" s="39">
        <v>12</v>
      </c>
      <c r="J187" s="33">
        <f t="shared" si="4"/>
        <v>8400</v>
      </c>
      <c r="K187" s="40">
        <f t="shared" si="5"/>
        <v>0.35</v>
      </c>
      <c r="L187" s="5"/>
      <c r="M187" s="5"/>
    </row>
    <row r="188" spans="1:13" ht="53.25" customHeight="1">
      <c r="A188" s="67"/>
      <c r="B188" s="69"/>
      <c r="C188" s="61"/>
      <c r="D188" s="7" t="s">
        <v>264</v>
      </c>
      <c r="E188" s="10"/>
      <c r="F188" s="21"/>
      <c r="G188" s="49">
        <v>5</v>
      </c>
      <c r="H188" s="33">
        <v>24000</v>
      </c>
      <c r="I188" s="39">
        <v>12</v>
      </c>
      <c r="J188" s="33">
        <f t="shared" si="4"/>
        <v>8400</v>
      </c>
      <c r="K188" s="40">
        <f t="shared" si="5"/>
        <v>0.35</v>
      </c>
      <c r="L188" s="5"/>
      <c r="M188" s="5"/>
    </row>
    <row r="189" spans="1:13" ht="51" customHeight="1">
      <c r="A189" s="79">
        <v>141</v>
      </c>
      <c r="B189" s="62" t="s">
        <v>10</v>
      </c>
      <c r="C189" s="63" t="s">
        <v>397</v>
      </c>
      <c r="D189" s="12" t="s">
        <v>265</v>
      </c>
      <c r="E189" s="10">
        <v>15</v>
      </c>
      <c r="F189" s="21"/>
      <c r="G189" s="49"/>
      <c r="H189" s="33">
        <v>72000</v>
      </c>
      <c r="I189" s="39">
        <v>12</v>
      </c>
      <c r="J189" s="33">
        <f t="shared" si="4"/>
        <v>25200</v>
      </c>
      <c r="K189" s="40">
        <f t="shared" si="5"/>
        <v>0.35</v>
      </c>
      <c r="L189" s="5"/>
      <c r="M189" s="5"/>
    </row>
    <row r="190" spans="1:13" ht="51" customHeight="1">
      <c r="A190" s="79"/>
      <c r="B190" s="62"/>
      <c r="C190" s="63"/>
      <c r="D190" s="12" t="s">
        <v>266</v>
      </c>
      <c r="E190" s="10"/>
      <c r="F190" s="21"/>
      <c r="G190" s="49">
        <v>5</v>
      </c>
      <c r="H190" s="33">
        <v>24000</v>
      </c>
      <c r="I190" s="39">
        <v>12</v>
      </c>
      <c r="J190" s="33">
        <f t="shared" si="4"/>
        <v>8400</v>
      </c>
      <c r="K190" s="40">
        <f t="shared" si="5"/>
        <v>0.35</v>
      </c>
      <c r="L190" s="5"/>
      <c r="M190" s="5"/>
    </row>
    <row r="191" spans="1:13" ht="51" customHeight="1">
      <c r="A191" s="79"/>
      <c r="B191" s="62"/>
      <c r="C191" s="63"/>
      <c r="D191" s="12" t="s">
        <v>266</v>
      </c>
      <c r="E191" s="10"/>
      <c r="F191" s="21"/>
      <c r="G191" s="49">
        <v>5</v>
      </c>
      <c r="H191" s="33">
        <v>24000</v>
      </c>
      <c r="I191" s="39">
        <v>12</v>
      </c>
      <c r="J191" s="33">
        <f t="shared" si="4"/>
        <v>8400</v>
      </c>
      <c r="K191" s="40">
        <f t="shared" si="5"/>
        <v>0.35</v>
      </c>
      <c r="L191" s="5"/>
      <c r="M191" s="5"/>
    </row>
    <row r="192" spans="1:13" ht="51" customHeight="1">
      <c r="A192" s="79"/>
      <c r="B192" s="62"/>
      <c r="C192" s="63"/>
      <c r="D192" s="12" t="s">
        <v>266</v>
      </c>
      <c r="E192" s="10"/>
      <c r="F192" s="21"/>
      <c r="G192" s="49">
        <v>5</v>
      </c>
      <c r="H192" s="33">
        <v>24000</v>
      </c>
      <c r="I192" s="39">
        <v>12</v>
      </c>
      <c r="J192" s="33">
        <f t="shared" si="4"/>
        <v>8400</v>
      </c>
      <c r="K192" s="40">
        <f t="shared" si="5"/>
        <v>0.35</v>
      </c>
      <c r="L192" s="5"/>
      <c r="M192" s="5"/>
    </row>
    <row r="193" spans="1:13" ht="51" customHeight="1">
      <c r="A193" s="79"/>
      <c r="B193" s="62"/>
      <c r="C193" s="63"/>
      <c r="D193" s="12" t="s">
        <v>266</v>
      </c>
      <c r="E193" s="10"/>
      <c r="F193" s="21"/>
      <c r="G193" s="49">
        <v>5</v>
      </c>
      <c r="H193" s="33">
        <v>24000</v>
      </c>
      <c r="I193" s="39">
        <v>12</v>
      </c>
      <c r="J193" s="33">
        <f t="shared" si="4"/>
        <v>8400</v>
      </c>
      <c r="K193" s="40">
        <f t="shared" si="5"/>
        <v>0.35</v>
      </c>
      <c r="L193" s="5"/>
      <c r="M193" s="5"/>
    </row>
    <row r="194" spans="1:13" ht="51.75" customHeight="1">
      <c r="A194" s="29">
        <v>142</v>
      </c>
      <c r="B194" s="21" t="s">
        <v>10</v>
      </c>
      <c r="C194" s="22" t="s">
        <v>267</v>
      </c>
      <c r="D194" s="7" t="s">
        <v>268</v>
      </c>
      <c r="E194" s="10">
        <v>40</v>
      </c>
      <c r="F194" s="21"/>
      <c r="G194" s="49"/>
      <c r="H194" s="33">
        <v>192000</v>
      </c>
      <c r="I194" s="39">
        <v>12</v>
      </c>
      <c r="J194" s="33">
        <f t="shared" si="4"/>
        <v>67200</v>
      </c>
      <c r="K194" s="40">
        <f t="shared" si="5"/>
        <v>0.35</v>
      </c>
      <c r="L194" s="5"/>
      <c r="M194" s="5"/>
    </row>
    <row r="195" spans="1:13" ht="61.5" customHeight="1">
      <c r="A195" s="29">
        <v>143</v>
      </c>
      <c r="B195" s="21" t="s">
        <v>7</v>
      </c>
      <c r="C195" s="22" t="s">
        <v>305</v>
      </c>
      <c r="D195" s="7" t="s">
        <v>306</v>
      </c>
      <c r="E195" s="10"/>
      <c r="F195" s="21">
        <v>20</v>
      </c>
      <c r="G195" s="49"/>
      <c r="H195" s="33">
        <v>88000</v>
      </c>
      <c r="I195" s="39">
        <v>11</v>
      </c>
      <c r="J195" s="33">
        <f t="shared" si="4"/>
        <v>30800</v>
      </c>
      <c r="K195" s="40">
        <f t="shared" si="5"/>
        <v>0.35</v>
      </c>
      <c r="L195" s="5"/>
      <c r="M195" s="5"/>
    </row>
    <row r="196" spans="1:13" ht="48" customHeight="1">
      <c r="A196" s="29">
        <v>144</v>
      </c>
      <c r="B196" s="21" t="s">
        <v>269</v>
      </c>
      <c r="C196" s="22" t="s">
        <v>315</v>
      </c>
      <c r="D196" s="7" t="s">
        <v>314</v>
      </c>
      <c r="E196" s="10"/>
      <c r="F196" s="21">
        <v>26</v>
      </c>
      <c r="G196" s="49"/>
      <c r="H196" s="33">
        <v>124800</v>
      </c>
      <c r="I196" s="39">
        <v>12</v>
      </c>
      <c r="J196" s="33">
        <f t="shared" si="4"/>
        <v>43680</v>
      </c>
      <c r="K196" s="40">
        <f t="shared" si="5"/>
        <v>0.35</v>
      </c>
      <c r="L196" s="5"/>
      <c r="M196" s="5"/>
    </row>
    <row r="197" spans="1:13" ht="47.25" customHeight="1">
      <c r="A197" s="79">
        <v>145</v>
      </c>
      <c r="B197" s="62" t="s">
        <v>10</v>
      </c>
      <c r="C197" s="59" t="s">
        <v>398</v>
      </c>
      <c r="D197" s="12" t="s">
        <v>270</v>
      </c>
      <c r="E197" s="10">
        <v>20</v>
      </c>
      <c r="F197" s="21"/>
      <c r="G197" s="49"/>
      <c r="H197" s="33">
        <v>96000</v>
      </c>
      <c r="I197" s="39">
        <v>12</v>
      </c>
      <c r="J197" s="33">
        <f t="shared" si="4"/>
        <v>33600</v>
      </c>
      <c r="K197" s="40">
        <f t="shared" si="5"/>
        <v>0.35</v>
      </c>
      <c r="L197" s="5"/>
      <c r="M197" s="5"/>
    </row>
    <row r="198" spans="1:13" ht="47.25" customHeight="1">
      <c r="A198" s="79"/>
      <c r="B198" s="62"/>
      <c r="C198" s="60"/>
      <c r="D198" s="12" t="s">
        <v>271</v>
      </c>
      <c r="E198" s="10">
        <v>18</v>
      </c>
      <c r="F198" s="21"/>
      <c r="G198" s="49"/>
      <c r="H198" s="33">
        <v>86400</v>
      </c>
      <c r="I198" s="39">
        <v>12</v>
      </c>
      <c r="J198" s="33">
        <f t="shared" ref="J198:J224" si="6">(E198+F198+G198)*I198*140</f>
        <v>30240</v>
      </c>
      <c r="K198" s="40">
        <f t="shared" ref="K198:K224" si="7">J198/H198</f>
        <v>0.35</v>
      </c>
      <c r="L198" s="5"/>
      <c r="M198" s="5"/>
    </row>
    <row r="199" spans="1:13" ht="47.25" customHeight="1">
      <c r="A199" s="79"/>
      <c r="B199" s="62"/>
      <c r="C199" s="61"/>
      <c r="D199" s="12" t="s">
        <v>272</v>
      </c>
      <c r="E199" s="10"/>
      <c r="F199" s="21"/>
      <c r="G199" s="49">
        <v>5</v>
      </c>
      <c r="H199" s="33">
        <v>24000</v>
      </c>
      <c r="I199" s="39">
        <v>12</v>
      </c>
      <c r="J199" s="33">
        <f t="shared" si="6"/>
        <v>8400</v>
      </c>
      <c r="K199" s="40">
        <f t="shared" si="7"/>
        <v>0.35</v>
      </c>
      <c r="L199" s="5"/>
      <c r="M199" s="5"/>
    </row>
    <row r="200" spans="1:13" ht="52.5" customHeight="1">
      <c r="A200" s="66">
        <v>146</v>
      </c>
      <c r="B200" s="62" t="s">
        <v>10</v>
      </c>
      <c r="C200" s="59" t="s">
        <v>273</v>
      </c>
      <c r="D200" s="12" t="s">
        <v>274</v>
      </c>
      <c r="E200" s="10">
        <v>43</v>
      </c>
      <c r="F200" s="21"/>
      <c r="G200" s="49"/>
      <c r="H200" s="33">
        <v>206400</v>
      </c>
      <c r="I200" s="39">
        <v>12</v>
      </c>
      <c r="J200" s="33">
        <f t="shared" si="6"/>
        <v>72240</v>
      </c>
      <c r="K200" s="40">
        <f t="shared" si="7"/>
        <v>0.35</v>
      </c>
      <c r="L200" s="5"/>
      <c r="M200" s="5"/>
    </row>
    <row r="201" spans="1:13" ht="52.5" customHeight="1">
      <c r="A201" s="70"/>
      <c r="B201" s="62"/>
      <c r="C201" s="60"/>
      <c r="D201" s="12" t="s">
        <v>275</v>
      </c>
      <c r="E201" s="10">
        <v>90</v>
      </c>
      <c r="F201" s="21"/>
      <c r="G201" s="49"/>
      <c r="H201" s="33">
        <v>432000</v>
      </c>
      <c r="I201" s="39">
        <v>12</v>
      </c>
      <c r="J201" s="33">
        <f t="shared" si="6"/>
        <v>151200</v>
      </c>
      <c r="K201" s="40">
        <f t="shared" si="7"/>
        <v>0.35</v>
      </c>
      <c r="L201" s="5"/>
      <c r="M201" s="5"/>
    </row>
    <row r="202" spans="1:13" ht="52.5" customHeight="1">
      <c r="A202" s="67"/>
      <c r="B202" s="62"/>
      <c r="C202" s="61"/>
      <c r="D202" s="12" t="s">
        <v>316</v>
      </c>
      <c r="E202" s="10">
        <v>36</v>
      </c>
      <c r="F202" s="21"/>
      <c r="G202" s="49"/>
      <c r="H202" s="33">
        <v>172800</v>
      </c>
      <c r="I202" s="39">
        <v>12</v>
      </c>
      <c r="J202" s="33">
        <f t="shared" si="6"/>
        <v>60480</v>
      </c>
      <c r="K202" s="40">
        <f t="shared" si="7"/>
        <v>0.35</v>
      </c>
      <c r="L202" s="5"/>
      <c r="M202" s="5"/>
    </row>
    <row r="203" spans="1:13" ht="65.25" customHeight="1">
      <c r="A203" s="23">
        <v>147</v>
      </c>
      <c r="B203" s="25" t="s">
        <v>10</v>
      </c>
      <c r="C203" s="19" t="s">
        <v>399</v>
      </c>
      <c r="D203" s="30" t="s">
        <v>276</v>
      </c>
      <c r="E203" s="10">
        <v>30</v>
      </c>
      <c r="F203" s="21"/>
      <c r="G203" s="49"/>
      <c r="H203" s="33">
        <v>144000</v>
      </c>
      <c r="I203" s="39">
        <v>12</v>
      </c>
      <c r="J203" s="33">
        <f t="shared" si="6"/>
        <v>50400</v>
      </c>
      <c r="K203" s="40">
        <f t="shared" si="7"/>
        <v>0.35</v>
      </c>
      <c r="L203" s="5"/>
      <c r="M203" s="5"/>
    </row>
    <row r="204" spans="1:13" s="2" customFormat="1" ht="50.25" customHeight="1">
      <c r="A204" s="79">
        <v>148</v>
      </c>
      <c r="B204" s="62" t="s">
        <v>10</v>
      </c>
      <c r="C204" s="63" t="s">
        <v>400</v>
      </c>
      <c r="D204" s="7" t="s">
        <v>277</v>
      </c>
      <c r="E204" s="10"/>
      <c r="F204" s="21"/>
      <c r="G204" s="49">
        <v>5</v>
      </c>
      <c r="H204" s="33">
        <v>24000</v>
      </c>
      <c r="I204" s="39">
        <v>12</v>
      </c>
      <c r="J204" s="33">
        <f t="shared" si="6"/>
        <v>8400</v>
      </c>
      <c r="K204" s="40">
        <f t="shared" si="7"/>
        <v>0.35</v>
      </c>
      <c r="L204" s="42"/>
      <c r="M204" s="42"/>
    </row>
    <row r="205" spans="1:13" s="2" customFormat="1" ht="50.25" customHeight="1">
      <c r="A205" s="79"/>
      <c r="B205" s="62"/>
      <c r="C205" s="63"/>
      <c r="D205" s="7" t="s">
        <v>277</v>
      </c>
      <c r="E205" s="10"/>
      <c r="F205" s="21"/>
      <c r="G205" s="49">
        <v>5</v>
      </c>
      <c r="H205" s="33">
        <v>24000</v>
      </c>
      <c r="I205" s="39">
        <v>12</v>
      </c>
      <c r="J205" s="33">
        <f t="shared" si="6"/>
        <v>8400</v>
      </c>
      <c r="K205" s="40">
        <f t="shared" si="7"/>
        <v>0.35</v>
      </c>
      <c r="L205" s="42"/>
      <c r="M205" s="42"/>
    </row>
    <row r="206" spans="1:13" s="2" customFormat="1" ht="50.25" customHeight="1">
      <c r="A206" s="79"/>
      <c r="B206" s="62"/>
      <c r="C206" s="63"/>
      <c r="D206" s="7" t="s">
        <v>277</v>
      </c>
      <c r="E206" s="10"/>
      <c r="F206" s="21"/>
      <c r="G206" s="49">
        <v>5</v>
      </c>
      <c r="H206" s="33">
        <v>24000</v>
      </c>
      <c r="I206" s="39">
        <v>12</v>
      </c>
      <c r="J206" s="33">
        <f t="shared" si="6"/>
        <v>8400</v>
      </c>
      <c r="K206" s="40">
        <f t="shared" si="7"/>
        <v>0.35</v>
      </c>
      <c r="L206" s="42"/>
      <c r="M206" s="42"/>
    </row>
    <row r="207" spans="1:13" s="2" customFormat="1" ht="50.25" customHeight="1">
      <c r="A207" s="79"/>
      <c r="B207" s="62"/>
      <c r="C207" s="63"/>
      <c r="D207" s="7" t="s">
        <v>277</v>
      </c>
      <c r="E207" s="10"/>
      <c r="F207" s="21"/>
      <c r="G207" s="49">
        <v>5</v>
      </c>
      <c r="H207" s="33">
        <v>24000</v>
      </c>
      <c r="I207" s="39">
        <v>12</v>
      </c>
      <c r="J207" s="33">
        <f t="shared" si="6"/>
        <v>8400</v>
      </c>
      <c r="K207" s="40">
        <f t="shared" si="7"/>
        <v>0.35</v>
      </c>
      <c r="L207" s="42"/>
      <c r="M207" s="42"/>
    </row>
    <row r="208" spans="1:13" s="2" customFormat="1" ht="50.25" customHeight="1">
      <c r="A208" s="79"/>
      <c r="B208" s="62"/>
      <c r="C208" s="63"/>
      <c r="D208" s="7" t="s">
        <v>277</v>
      </c>
      <c r="E208" s="10"/>
      <c r="F208" s="21"/>
      <c r="G208" s="49">
        <v>5</v>
      </c>
      <c r="H208" s="33">
        <v>24000</v>
      </c>
      <c r="I208" s="39">
        <v>12</v>
      </c>
      <c r="J208" s="33">
        <f t="shared" si="6"/>
        <v>8400</v>
      </c>
      <c r="K208" s="40">
        <f t="shared" si="7"/>
        <v>0.35</v>
      </c>
      <c r="L208" s="42"/>
      <c r="M208" s="42"/>
    </row>
    <row r="209" spans="1:13" s="2" customFormat="1" ht="50.25" customHeight="1">
      <c r="A209" s="79"/>
      <c r="B209" s="62"/>
      <c r="C209" s="63"/>
      <c r="D209" s="7" t="s">
        <v>277</v>
      </c>
      <c r="E209" s="10"/>
      <c r="F209" s="21"/>
      <c r="G209" s="49">
        <v>5</v>
      </c>
      <c r="H209" s="33">
        <v>24000</v>
      </c>
      <c r="I209" s="39">
        <v>12</v>
      </c>
      <c r="J209" s="33">
        <f t="shared" si="6"/>
        <v>8400</v>
      </c>
      <c r="K209" s="40">
        <f t="shared" si="7"/>
        <v>0.35</v>
      </c>
      <c r="L209" s="42"/>
      <c r="M209" s="42"/>
    </row>
    <row r="210" spans="1:13" ht="61.5" customHeight="1">
      <c r="A210" s="23">
        <v>149</v>
      </c>
      <c r="B210" s="25" t="s">
        <v>10</v>
      </c>
      <c r="C210" s="19" t="s">
        <v>401</v>
      </c>
      <c r="D210" s="30" t="s">
        <v>278</v>
      </c>
      <c r="E210" s="10">
        <v>12</v>
      </c>
      <c r="F210" s="21"/>
      <c r="G210" s="49"/>
      <c r="H210" s="33">
        <v>57600</v>
      </c>
      <c r="I210" s="39">
        <v>12</v>
      </c>
      <c r="J210" s="33">
        <f t="shared" si="6"/>
        <v>20160</v>
      </c>
      <c r="K210" s="40">
        <f t="shared" si="7"/>
        <v>0.35</v>
      </c>
      <c r="L210" s="5"/>
      <c r="M210" s="5"/>
    </row>
    <row r="211" spans="1:13" ht="46.5" customHeight="1">
      <c r="A211" s="29">
        <v>150</v>
      </c>
      <c r="B211" s="21" t="s">
        <v>10</v>
      </c>
      <c r="C211" s="59" t="s">
        <v>279</v>
      </c>
      <c r="D211" s="30" t="s">
        <v>318</v>
      </c>
      <c r="E211" s="10">
        <v>32</v>
      </c>
      <c r="F211" s="21"/>
      <c r="G211" s="49"/>
      <c r="H211" s="33">
        <v>51200</v>
      </c>
      <c r="I211" s="39">
        <v>10</v>
      </c>
      <c r="J211" s="33">
        <v>17920</v>
      </c>
      <c r="K211" s="40">
        <f t="shared" si="7"/>
        <v>0.35</v>
      </c>
      <c r="L211" s="5"/>
      <c r="M211" s="5"/>
    </row>
    <row r="212" spans="1:13" ht="57.75" customHeight="1">
      <c r="A212" s="23">
        <v>151</v>
      </c>
      <c r="B212" s="21" t="s">
        <v>128</v>
      </c>
      <c r="C212" s="60"/>
      <c r="D212" s="30" t="s">
        <v>317</v>
      </c>
      <c r="E212" s="10">
        <v>32</v>
      </c>
      <c r="F212" s="21"/>
      <c r="G212" s="49"/>
      <c r="H212" s="33">
        <v>46080</v>
      </c>
      <c r="I212" s="39">
        <v>9</v>
      </c>
      <c r="J212" s="33">
        <v>16128</v>
      </c>
      <c r="K212" s="40">
        <f t="shared" si="7"/>
        <v>0.35</v>
      </c>
      <c r="L212" s="5"/>
      <c r="M212" s="5"/>
    </row>
    <row r="213" spans="1:13" ht="57.75" customHeight="1">
      <c r="A213" s="29">
        <v>152</v>
      </c>
      <c r="B213" s="21" t="s">
        <v>114</v>
      </c>
      <c r="C213" s="61"/>
      <c r="D213" s="30" t="s">
        <v>280</v>
      </c>
      <c r="E213" s="10">
        <v>23</v>
      </c>
      <c r="F213" s="21"/>
      <c r="G213" s="49"/>
      <c r="H213" s="33">
        <v>110400</v>
      </c>
      <c r="I213" s="39">
        <v>12</v>
      </c>
      <c r="J213" s="33">
        <f t="shared" si="6"/>
        <v>38640</v>
      </c>
      <c r="K213" s="40">
        <f t="shared" si="7"/>
        <v>0.35</v>
      </c>
      <c r="L213" s="5"/>
      <c r="M213" s="5"/>
    </row>
    <row r="214" spans="1:13" ht="47.25">
      <c r="A214" s="66">
        <v>153</v>
      </c>
      <c r="B214" s="68" t="s">
        <v>10</v>
      </c>
      <c r="C214" s="59" t="s">
        <v>402</v>
      </c>
      <c r="D214" s="30" t="s">
        <v>282</v>
      </c>
      <c r="E214" s="10">
        <v>34</v>
      </c>
      <c r="F214" s="21"/>
      <c r="G214" s="49"/>
      <c r="H214" s="33">
        <v>163200</v>
      </c>
      <c r="I214" s="39">
        <v>12</v>
      </c>
      <c r="J214" s="33">
        <f t="shared" si="6"/>
        <v>57120</v>
      </c>
      <c r="K214" s="40">
        <f t="shared" si="7"/>
        <v>0.35</v>
      </c>
      <c r="L214" s="5"/>
      <c r="M214" s="5"/>
    </row>
    <row r="215" spans="1:13" ht="35.25" customHeight="1">
      <c r="A215" s="67"/>
      <c r="B215" s="69"/>
      <c r="C215" s="60"/>
      <c r="D215" s="30" t="s">
        <v>283</v>
      </c>
      <c r="E215" s="10">
        <v>34</v>
      </c>
      <c r="F215" s="21"/>
      <c r="G215" s="49"/>
      <c r="H215" s="33">
        <v>163200</v>
      </c>
      <c r="I215" s="39">
        <v>12</v>
      </c>
      <c r="J215" s="33">
        <f t="shared" si="6"/>
        <v>57120</v>
      </c>
      <c r="K215" s="40">
        <f t="shared" si="7"/>
        <v>0.35</v>
      </c>
      <c r="L215" s="5"/>
      <c r="M215" s="5"/>
    </row>
    <row r="216" spans="1:13" ht="47.25">
      <c r="A216" s="29">
        <v>154</v>
      </c>
      <c r="B216" s="21" t="s">
        <v>281</v>
      </c>
      <c r="C216" s="60"/>
      <c r="D216" s="30" t="s">
        <v>284</v>
      </c>
      <c r="E216" s="10">
        <v>16</v>
      </c>
      <c r="F216" s="21"/>
      <c r="G216" s="49"/>
      <c r="H216" s="33">
        <v>76800</v>
      </c>
      <c r="I216" s="39">
        <v>12</v>
      </c>
      <c r="J216" s="33">
        <f t="shared" si="6"/>
        <v>26880</v>
      </c>
      <c r="K216" s="40">
        <f t="shared" si="7"/>
        <v>0.35</v>
      </c>
      <c r="L216" s="5"/>
      <c r="M216" s="5"/>
    </row>
    <row r="217" spans="1:13" ht="42.75" customHeight="1">
      <c r="A217" s="29">
        <v>155</v>
      </c>
      <c r="B217" s="21" t="s">
        <v>128</v>
      </c>
      <c r="C217" s="61"/>
      <c r="D217" s="7" t="s">
        <v>285</v>
      </c>
      <c r="E217" s="10">
        <v>16</v>
      </c>
      <c r="F217" s="21"/>
      <c r="G217" s="49"/>
      <c r="H217" s="33">
        <v>76800</v>
      </c>
      <c r="I217" s="39">
        <v>12</v>
      </c>
      <c r="J217" s="33">
        <f t="shared" si="6"/>
        <v>26880</v>
      </c>
      <c r="K217" s="40">
        <f t="shared" si="7"/>
        <v>0.35</v>
      </c>
      <c r="L217" s="5"/>
      <c r="M217" s="5"/>
    </row>
    <row r="218" spans="1:13" ht="57" customHeight="1">
      <c r="A218" s="29">
        <v>156</v>
      </c>
      <c r="B218" s="21" t="s">
        <v>286</v>
      </c>
      <c r="C218" s="22" t="s">
        <v>287</v>
      </c>
      <c r="D218" s="7" t="s">
        <v>329</v>
      </c>
      <c r="E218" s="10"/>
      <c r="F218" s="21">
        <v>10</v>
      </c>
      <c r="G218" s="49"/>
      <c r="H218" s="33">
        <v>44000</v>
      </c>
      <c r="I218" s="39">
        <v>11</v>
      </c>
      <c r="J218" s="33">
        <f t="shared" si="6"/>
        <v>15400</v>
      </c>
      <c r="K218" s="40">
        <f t="shared" si="7"/>
        <v>0.35</v>
      </c>
      <c r="L218" s="5"/>
      <c r="M218" s="5"/>
    </row>
    <row r="219" spans="1:13" ht="54" customHeight="1">
      <c r="A219" s="29">
        <v>157</v>
      </c>
      <c r="B219" s="21" t="s">
        <v>169</v>
      </c>
      <c r="C219" s="22" t="s">
        <v>288</v>
      </c>
      <c r="D219" s="7" t="s">
        <v>323</v>
      </c>
      <c r="E219" s="10">
        <v>48</v>
      </c>
      <c r="F219" s="21"/>
      <c r="G219" s="49"/>
      <c r="H219" s="33">
        <v>76800</v>
      </c>
      <c r="I219" s="39">
        <v>4</v>
      </c>
      <c r="J219" s="33">
        <f t="shared" si="6"/>
        <v>26880</v>
      </c>
      <c r="K219" s="40">
        <f t="shared" si="7"/>
        <v>0.35</v>
      </c>
      <c r="L219" s="5"/>
      <c r="M219" s="5"/>
    </row>
    <row r="220" spans="1:13" ht="40.5" customHeight="1">
      <c r="A220" s="66">
        <v>158</v>
      </c>
      <c r="B220" s="68" t="s">
        <v>10</v>
      </c>
      <c r="C220" s="59" t="s">
        <v>288</v>
      </c>
      <c r="D220" s="7" t="s">
        <v>325</v>
      </c>
      <c r="E220" s="10">
        <v>56</v>
      </c>
      <c r="F220" s="21"/>
      <c r="G220" s="49"/>
      <c r="H220" s="33">
        <v>89600</v>
      </c>
      <c r="I220" s="39">
        <v>4</v>
      </c>
      <c r="J220" s="33">
        <f t="shared" si="6"/>
        <v>31360</v>
      </c>
      <c r="K220" s="40">
        <f t="shared" si="7"/>
        <v>0.35</v>
      </c>
      <c r="L220" s="5"/>
      <c r="M220" s="5"/>
    </row>
    <row r="221" spans="1:13" ht="40.5" customHeight="1">
      <c r="A221" s="70"/>
      <c r="B221" s="71"/>
      <c r="C221" s="60"/>
      <c r="D221" s="7" t="s">
        <v>326</v>
      </c>
      <c r="E221" s="10">
        <v>56</v>
      </c>
      <c r="F221" s="21"/>
      <c r="G221" s="49"/>
      <c r="H221" s="33">
        <v>89600</v>
      </c>
      <c r="I221" s="39">
        <v>4</v>
      </c>
      <c r="J221" s="33">
        <f t="shared" si="6"/>
        <v>31360</v>
      </c>
      <c r="K221" s="40">
        <f t="shared" si="7"/>
        <v>0.35</v>
      </c>
      <c r="L221" s="5"/>
      <c r="M221" s="5"/>
    </row>
    <row r="222" spans="1:13" ht="40.5" customHeight="1">
      <c r="A222" s="67"/>
      <c r="B222" s="69"/>
      <c r="C222" s="61"/>
      <c r="D222" s="7" t="s">
        <v>324</v>
      </c>
      <c r="E222" s="10">
        <v>56</v>
      </c>
      <c r="F222" s="21"/>
      <c r="G222" s="49"/>
      <c r="H222" s="33">
        <v>89600</v>
      </c>
      <c r="I222" s="39">
        <v>4</v>
      </c>
      <c r="J222" s="33">
        <f t="shared" si="6"/>
        <v>31360</v>
      </c>
      <c r="K222" s="40">
        <f t="shared" si="7"/>
        <v>0.35</v>
      </c>
      <c r="L222" s="5"/>
      <c r="M222" s="5"/>
    </row>
    <row r="223" spans="1:13" ht="53.25" customHeight="1">
      <c r="A223" s="29">
        <v>159</v>
      </c>
      <c r="B223" s="21" t="s">
        <v>289</v>
      </c>
      <c r="C223" s="22" t="s">
        <v>288</v>
      </c>
      <c r="D223" s="7" t="s">
        <v>327</v>
      </c>
      <c r="E223" s="10">
        <v>32</v>
      </c>
      <c r="F223" s="21"/>
      <c r="G223" s="49"/>
      <c r="H223" s="33">
        <v>51200</v>
      </c>
      <c r="I223" s="39">
        <v>4</v>
      </c>
      <c r="J223" s="33">
        <f t="shared" si="6"/>
        <v>17920</v>
      </c>
      <c r="K223" s="40">
        <f t="shared" si="7"/>
        <v>0.35</v>
      </c>
      <c r="L223" s="5"/>
      <c r="M223" s="5"/>
    </row>
    <row r="224" spans="1:13" ht="62.25" customHeight="1" thickBot="1">
      <c r="A224" s="29">
        <v>160</v>
      </c>
      <c r="B224" s="21" t="s">
        <v>10</v>
      </c>
      <c r="C224" s="22" t="s">
        <v>403</v>
      </c>
      <c r="D224" s="7" t="s">
        <v>290</v>
      </c>
      <c r="E224" s="13">
        <v>13</v>
      </c>
      <c r="F224" s="14"/>
      <c r="G224" s="50"/>
      <c r="H224" s="35">
        <v>62400</v>
      </c>
      <c r="I224" s="43">
        <v>12</v>
      </c>
      <c r="J224" s="35">
        <f t="shared" si="6"/>
        <v>21840</v>
      </c>
      <c r="K224" s="40">
        <f t="shared" si="7"/>
        <v>0.35</v>
      </c>
      <c r="L224" s="5"/>
      <c r="M224" s="5"/>
    </row>
    <row r="225" spans="1:11" s="4" customFormat="1" ht="25.5" customHeight="1" thickBot="1">
      <c r="A225" s="15"/>
      <c r="B225" s="16"/>
      <c r="C225" s="16"/>
      <c r="D225" s="17"/>
      <c r="E225" s="46"/>
      <c r="F225" s="46"/>
      <c r="G225" s="46"/>
      <c r="H225" s="45">
        <f t="shared" ref="H225" si="8">SUM(H5:H224)</f>
        <v>23893028</v>
      </c>
      <c r="I225" s="54" t="s">
        <v>406</v>
      </c>
      <c r="J225" s="44">
        <f>SUM(J5:J224)</f>
        <v>8362559.7999999998</v>
      </c>
      <c r="K225" s="52"/>
    </row>
    <row r="226" spans="1:11" s="4" customFormat="1" ht="28.5" customHeight="1" thickTop="1" thickBot="1">
      <c r="A226" s="15"/>
      <c r="B226" s="16"/>
      <c r="C226" s="16"/>
      <c r="D226" s="17"/>
      <c r="E226" s="47"/>
      <c r="F226" s="47"/>
      <c r="G226" s="47"/>
      <c r="H226" s="18"/>
      <c r="I226" s="16"/>
      <c r="J226" s="16"/>
    </row>
    <row r="227" spans="1:11" ht="15.75" thickTop="1">
      <c r="A227" s="3"/>
      <c r="D227" s="2"/>
      <c r="E227" s="2"/>
      <c r="F227" s="2"/>
      <c r="G227" s="2"/>
      <c r="H227" s="2"/>
    </row>
    <row r="228" spans="1:11">
      <c r="A228" s="3"/>
      <c r="D228" s="2"/>
      <c r="E228" s="2"/>
      <c r="F228" s="2"/>
      <c r="G228" s="2"/>
      <c r="H228" s="2"/>
    </row>
    <row r="229" spans="1:11">
      <c r="A229" s="3"/>
      <c r="D229" s="2"/>
      <c r="E229" s="2"/>
      <c r="F229" s="2"/>
      <c r="G229" s="2"/>
      <c r="H229" s="2"/>
    </row>
    <row r="230" spans="1:11">
      <c r="A230" s="3"/>
      <c r="D230" s="2"/>
      <c r="E230" s="2"/>
      <c r="F230" s="2"/>
      <c r="G230" s="2"/>
      <c r="H230" s="2"/>
    </row>
    <row r="231" spans="1:11">
      <c r="A231" s="3"/>
      <c r="D231" s="2"/>
      <c r="E231" s="2"/>
      <c r="F231" s="2"/>
      <c r="G231" s="2"/>
      <c r="H231" s="2"/>
    </row>
    <row r="232" spans="1:11">
      <c r="A232" s="3"/>
      <c r="D232" s="2"/>
      <c r="E232" s="2"/>
      <c r="F232" s="2"/>
      <c r="G232" s="2"/>
      <c r="H232" s="2"/>
    </row>
    <row r="233" spans="1:11">
      <c r="A233" s="3"/>
      <c r="D233" s="2"/>
      <c r="E233" s="2"/>
      <c r="F233" s="2"/>
      <c r="G233" s="2"/>
      <c r="H233" s="2"/>
    </row>
    <row r="234" spans="1:11">
      <c r="A234" s="3"/>
      <c r="D234" s="2"/>
      <c r="E234" s="2"/>
      <c r="F234" s="2"/>
      <c r="G234" s="2"/>
      <c r="H234" s="2"/>
    </row>
    <row r="235" spans="1:11">
      <c r="A235" s="3"/>
      <c r="D235" s="2"/>
      <c r="E235" s="2"/>
      <c r="F235" s="2"/>
      <c r="G235" s="2"/>
      <c r="H235" s="2"/>
    </row>
    <row r="236" spans="1:11">
      <c r="A236" s="3"/>
      <c r="D236" s="2"/>
      <c r="E236" s="2"/>
      <c r="F236" s="2"/>
      <c r="G236" s="2"/>
      <c r="H236" s="2"/>
    </row>
    <row r="237" spans="1:11">
      <c r="A237" s="3"/>
      <c r="D237" s="2"/>
      <c r="E237" s="2"/>
      <c r="F237" s="2"/>
      <c r="G237" s="2"/>
      <c r="H237" s="2"/>
    </row>
    <row r="238" spans="1:11">
      <c r="A238" s="3"/>
      <c r="D238" s="2"/>
      <c r="E238" s="2"/>
      <c r="F238" s="2"/>
      <c r="G238" s="2"/>
      <c r="H238" s="2"/>
    </row>
    <row r="239" spans="1:11">
      <c r="A239" s="3"/>
      <c r="D239" s="2"/>
      <c r="E239" s="2"/>
      <c r="F239" s="2"/>
      <c r="G239" s="2"/>
      <c r="H239" s="2"/>
    </row>
    <row r="240" spans="1:11">
      <c r="A240" s="3"/>
      <c r="D240" s="2"/>
      <c r="E240" s="2"/>
      <c r="F240" s="2"/>
      <c r="G240" s="2"/>
      <c r="H240" s="2"/>
    </row>
    <row r="241" spans="1:8">
      <c r="A241" s="3"/>
      <c r="D241" s="2"/>
      <c r="E241" s="2"/>
      <c r="F241" s="2"/>
      <c r="G241" s="2"/>
      <c r="H241" s="2"/>
    </row>
    <row r="242" spans="1:8">
      <c r="A242" s="3"/>
      <c r="D242" s="2"/>
      <c r="E242" s="2"/>
      <c r="F242" s="2"/>
      <c r="G242" s="2"/>
      <c r="H242" s="2"/>
    </row>
    <row r="243" spans="1:8">
      <c r="A243" s="3"/>
      <c r="D243" s="2"/>
      <c r="E243" s="2"/>
      <c r="F243" s="2"/>
      <c r="G243" s="2"/>
      <c r="H243" s="2"/>
    </row>
    <row r="244" spans="1:8">
      <c r="A244" s="3"/>
      <c r="D244" s="2"/>
      <c r="E244" s="2"/>
      <c r="F244" s="2"/>
      <c r="G244" s="2"/>
      <c r="H244" s="2"/>
    </row>
    <row r="245" spans="1:8">
      <c r="A245" s="3"/>
      <c r="D245" s="2"/>
      <c r="E245" s="2"/>
      <c r="F245" s="2"/>
      <c r="G245" s="2"/>
      <c r="H245" s="2"/>
    </row>
    <row r="246" spans="1:8">
      <c r="A246" s="3"/>
      <c r="D246" s="2"/>
      <c r="E246" s="2"/>
      <c r="F246" s="2"/>
      <c r="G246" s="2"/>
      <c r="H246" s="2"/>
    </row>
    <row r="247" spans="1:8">
      <c r="A247" s="3"/>
      <c r="D247" s="2"/>
      <c r="E247" s="2"/>
      <c r="F247" s="2"/>
      <c r="G247" s="2"/>
      <c r="H247" s="2"/>
    </row>
    <row r="248" spans="1:8">
      <c r="A248" s="3"/>
      <c r="D248" s="2"/>
      <c r="E248" s="2"/>
      <c r="F248" s="2"/>
      <c r="G248" s="2"/>
      <c r="H248" s="2"/>
    </row>
    <row r="249" spans="1:8">
      <c r="A249" s="3"/>
      <c r="D249" s="2"/>
      <c r="E249" s="2"/>
      <c r="F249" s="2"/>
      <c r="G249" s="2"/>
      <c r="H249" s="2"/>
    </row>
    <row r="250" spans="1:8">
      <c r="A250" s="3"/>
      <c r="D250" s="2"/>
      <c r="E250" s="2"/>
      <c r="F250" s="2"/>
      <c r="G250" s="2"/>
      <c r="H250" s="2"/>
    </row>
    <row r="251" spans="1:8">
      <c r="A251" s="3"/>
      <c r="D251" s="2"/>
      <c r="E251" s="2"/>
      <c r="F251" s="2"/>
      <c r="G251" s="2"/>
      <c r="H251" s="2"/>
    </row>
    <row r="252" spans="1:8">
      <c r="A252" s="3"/>
      <c r="D252" s="2"/>
      <c r="E252" s="2"/>
      <c r="F252" s="2"/>
      <c r="G252" s="2"/>
      <c r="H252" s="2"/>
    </row>
    <row r="253" spans="1:8">
      <c r="A253" s="3"/>
      <c r="D253" s="2"/>
      <c r="E253" s="2"/>
      <c r="F253" s="2"/>
      <c r="G253" s="2"/>
      <c r="H253" s="2"/>
    </row>
    <row r="254" spans="1:8">
      <c r="A254" s="3"/>
      <c r="D254" s="2"/>
      <c r="E254" s="2"/>
      <c r="F254" s="2"/>
      <c r="G254" s="2"/>
      <c r="H254" s="2"/>
    </row>
    <row r="255" spans="1:8">
      <c r="A255" s="3"/>
      <c r="D255" s="2"/>
      <c r="E255" s="2"/>
      <c r="F255" s="2"/>
      <c r="G255" s="2"/>
      <c r="H255" s="2"/>
    </row>
    <row r="256" spans="1:8">
      <c r="A256" s="3"/>
      <c r="D256" s="2"/>
      <c r="E256" s="2"/>
      <c r="F256" s="2"/>
      <c r="G256" s="2"/>
      <c r="H256" s="2"/>
    </row>
    <row r="257" spans="1:8">
      <c r="A257" s="3"/>
      <c r="D257" s="2"/>
      <c r="E257" s="2"/>
      <c r="F257" s="2"/>
      <c r="G257" s="2"/>
      <c r="H257" s="2"/>
    </row>
    <row r="258" spans="1:8">
      <c r="A258" s="3"/>
      <c r="D258" s="2"/>
      <c r="E258" s="2"/>
      <c r="F258" s="2"/>
      <c r="G258" s="2"/>
      <c r="H258" s="2"/>
    </row>
    <row r="259" spans="1:8">
      <c r="A259" s="3"/>
      <c r="D259" s="2"/>
      <c r="E259" s="2"/>
      <c r="F259" s="2"/>
      <c r="G259" s="2"/>
      <c r="H259" s="2"/>
    </row>
    <row r="260" spans="1:8">
      <c r="A260" s="3"/>
      <c r="D260" s="2"/>
      <c r="E260" s="2"/>
      <c r="F260" s="2"/>
      <c r="G260" s="2"/>
      <c r="H260" s="2"/>
    </row>
    <row r="261" spans="1:8">
      <c r="A261" s="3"/>
      <c r="D261" s="2"/>
      <c r="E261" s="2"/>
      <c r="F261" s="2"/>
      <c r="G261" s="2"/>
      <c r="H261" s="2"/>
    </row>
    <row r="262" spans="1:8">
      <c r="A262" s="3"/>
      <c r="D262" s="2"/>
      <c r="E262" s="2"/>
      <c r="F262" s="2"/>
      <c r="G262" s="2"/>
      <c r="H262" s="2"/>
    </row>
    <row r="263" spans="1:8">
      <c r="A263" s="3"/>
      <c r="D263" s="2"/>
      <c r="E263" s="2"/>
      <c r="F263" s="2"/>
      <c r="G263" s="2"/>
      <c r="H263" s="2"/>
    </row>
    <row r="264" spans="1:8">
      <c r="A264" s="3"/>
      <c r="D264" s="2"/>
      <c r="E264" s="2"/>
      <c r="F264" s="2"/>
      <c r="G264" s="2"/>
      <c r="H264" s="2"/>
    </row>
    <row r="265" spans="1:8">
      <c r="A265" s="3"/>
      <c r="D265" s="2"/>
      <c r="E265" s="2"/>
      <c r="F265" s="2"/>
      <c r="G265" s="2"/>
      <c r="H265" s="2"/>
    </row>
    <row r="266" spans="1:8">
      <c r="A266" s="3"/>
      <c r="D266" s="2"/>
      <c r="E266" s="2"/>
      <c r="F266" s="2"/>
      <c r="G266" s="2"/>
      <c r="H266" s="2"/>
    </row>
    <row r="267" spans="1:8">
      <c r="A267" s="3"/>
      <c r="D267" s="2"/>
      <c r="E267" s="2"/>
      <c r="F267" s="2"/>
      <c r="G267" s="2"/>
      <c r="H267" s="2"/>
    </row>
    <row r="268" spans="1:8">
      <c r="A268" s="3"/>
      <c r="D268" s="2"/>
      <c r="E268" s="2"/>
      <c r="F268" s="2"/>
      <c r="G268" s="2"/>
      <c r="H268" s="2"/>
    </row>
    <row r="269" spans="1:8">
      <c r="A269" s="3"/>
      <c r="D269" s="2"/>
      <c r="E269" s="2"/>
      <c r="F269" s="2"/>
      <c r="G269" s="2"/>
      <c r="H269" s="2"/>
    </row>
    <row r="270" spans="1:8">
      <c r="A270" s="3"/>
      <c r="D270" s="2"/>
      <c r="E270" s="2"/>
      <c r="F270" s="2"/>
      <c r="G270" s="2"/>
      <c r="H270" s="2"/>
    </row>
    <row r="271" spans="1:8">
      <c r="A271" s="3"/>
      <c r="D271" s="2"/>
      <c r="E271" s="2"/>
      <c r="F271" s="2"/>
      <c r="G271" s="2"/>
      <c r="H271" s="2"/>
    </row>
    <row r="272" spans="1:8">
      <c r="A272" s="3"/>
      <c r="D272" s="2"/>
      <c r="E272" s="2"/>
      <c r="F272" s="2"/>
      <c r="G272" s="2"/>
      <c r="H272" s="2"/>
    </row>
    <row r="273" spans="1:8">
      <c r="A273" s="3"/>
      <c r="D273" s="2"/>
      <c r="E273" s="2"/>
      <c r="F273" s="2"/>
      <c r="G273" s="2"/>
      <c r="H273" s="2"/>
    </row>
    <row r="274" spans="1:8">
      <c r="A274" s="3"/>
      <c r="D274" s="2"/>
      <c r="E274" s="2"/>
      <c r="F274" s="2"/>
      <c r="G274" s="2"/>
      <c r="H274" s="2"/>
    </row>
    <row r="275" spans="1:8">
      <c r="A275" s="3"/>
      <c r="D275" s="2"/>
      <c r="E275" s="2"/>
      <c r="F275" s="2"/>
      <c r="G275" s="2"/>
      <c r="H275" s="2"/>
    </row>
    <row r="276" spans="1:8">
      <c r="A276" s="3"/>
      <c r="D276" s="2"/>
      <c r="E276" s="2"/>
      <c r="F276" s="2"/>
      <c r="G276" s="2"/>
      <c r="H276" s="2"/>
    </row>
    <row r="277" spans="1:8">
      <c r="A277" s="3"/>
      <c r="D277" s="2"/>
      <c r="E277" s="2"/>
      <c r="F277" s="2"/>
      <c r="G277" s="2"/>
      <c r="H277" s="2"/>
    </row>
    <row r="278" spans="1:8">
      <c r="A278" s="3"/>
      <c r="D278" s="2"/>
      <c r="E278" s="2"/>
      <c r="F278" s="2"/>
      <c r="G278" s="2"/>
      <c r="H278" s="2"/>
    </row>
    <row r="279" spans="1:8">
      <c r="A279" s="3"/>
      <c r="D279" s="2"/>
      <c r="E279" s="2"/>
      <c r="F279" s="2"/>
      <c r="G279" s="2"/>
      <c r="H279" s="2"/>
    </row>
    <row r="280" spans="1:8">
      <c r="A280" s="3"/>
      <c r="D280" s="2"/>
      <c r="E280" s="2"/>
      <c r="F280" s="2"/>
      <c r="G280" s="2"/>
      <c r="H280" s="2"/>
    </row>
    <row r="281" spans="1:8">
      <c r="A281" s="3"/>
      <c r="D281" s="2"/>
      <c r="E281" s="2"/>
      <c r="F281" s="2"/>
      <c r="G281" s="2"/>
      <c r="H281" s="2"/>
    </row>
    <row r="282" spans="1:8">
      <c r="A282" s="3"/>
      <c r="D282" s="2"/>
      <c r="E282" s="2"/>
      <c r="F282" s="2"/>
      <c r="G282" s="2"/>
      <c r="H282" s="2"/>
    </row>
    <row r="283" spans="1:8">
      <c r="A283" s="3"/>
      <c r="D283" s="2"/>
      <c r="E283" s="2"/>
      <c r="F283" s="2"/>
      <c r="G283" s="2"/>
      <c r="H283" s="2"/>
    </row>
    <row r="284" spans="1:8">
      <c r="A284" s="3"/>
      <c r="D284" s="2"/>
      <c r="E284" s="2"/>
      <c r="F284" s="2"/>
      <c r="G284" s="2"/>
      <c r="H284" s="2"/>
    </row>
    <row r="285" spans="1:8">
      <c r="A285" s="3"/>
      <c r="D285" s="2"/>
      <c r="E285" s="2"/>
      <c r="F285" s="2"/>
      <c r="G285" s="2"/>
      <c r="H285" s="2"/>
    </row>
    <row r="286" spans="1:8">
      <c r="A286" s="3"/>
      <c r="D286" s="2"/>
      <c r="E286" s="2"/>
      <c r="F286" s="2"/>
      <c r="G286" s="2"/>
      <c r="H286" s="2"/>
    </row>
    <row r="287" spans="1:8">
      <c r="A287" s="3"/>
      <c r="D287" s="2"/>
      <c r="E287" s="2"/>
      <c r="F287" s="2"/>
      <c r="G287" s="2"/>
      <c r="H287" s="2"/>
    </row>
    <row r="288" spans="1:8">
      <c r="A288" s="3"/>
      <c r="D288" s="2"/>
      <c r="E288" s="2"/>
      <c r="F288" s="2"/>
      <c r="G288" s="2"/>
      <c r="H288" s="2"/>
    </row>
    <row r="289" spans="4:8">
      <c r="D289" s="2"/>
      <c r="E289" s="2"/>
      <c r="F289" s="2"/>
      <c r="G289" s="2"/>
      <c r="H289" s="2"/>
    </row>
    <row r="290" spans="4:8">
      <c r="D290" s="2"/>
      <c r="E290" s="2"/>
      <c r="F290" s="2"/>
      <c r="G290" s="2"/>
      <c r="H290" s="2"/>
    </row>
    <row r="291" spans="4:8">
      <c r="D291" s="2"/>
      <c r="E291" s="2"/>
      <c r="F291" s="2"/>
      <c r="G291" s="2"/>
      <c r="H291" s="2"/>
    </row>
    <row r="292" spans="4:8">
      <c r="D292" s="2"/>
      <c r="E292" s="2"/>
      <c r="F292" s="2"/>
      <c r="G292" s="2"/>
      <c r="H292" s="2"/>
    </row>
    <row r="293" spans="4:8">
      <c r="D293" s="2"/>
      <c r="E293" s="2"/>
      <c r="F293" s="2"/>
      <c r="G293" s="2"/>
      <c r="H293" s="2"/>
    </row>
    <row r="294" spans="4:8">
      <c r="D294" s="2"/>
      <c r="E294" s="2"/>
      <c r="F294" s="2"/>
      <c r="G294" s="2"/>
      <c r="H294" s="2"/>
    </row>
    <row r="295" spans="4:8">
      <c r="D295" s="2"/>
      <c r="E295" s="2"/>
      <c r="F295" s="2"/>
      <c r="G295" s="2"/>
      <c r="H295" s="2"/>
    </row>
    <row r="296" spans="4:8">
      <c r="D296" s="2"/>
      <c r="E296" s="2"/>
      <c r="F296" s="2"/>
      <c r="G296" s="2"/>
      <c r="H296" s="2"/>
    </row>
    <row r="297" spans="4:8">
      <c r="D297" s="2"/>
      <c r="E297" s="2"/>
      <c r="F297" s="2"/>
      <c r="G297" s="2"/>
      <c r="H297" s="2"/>
    </row>
    <row r="298" spans="4:8">
      <c r="D298" s="2"/>
      <c r="E298" s="2"/>
      <c r="F298" s="2"/>
      <c r="G298" s="2"/>
      <c r="H298" s="2"/>
    </row>
    <row r="299" spans="4:8">
      <c r="D299" s="2"/>
      <c r="E299" s="2"/>
      <c r="F299" s="2"/>
      <c r="G299" s="2"/>
      <c r="H299" s="2"/>
    </row>
    <row r="300" spans="4:8">
      <c r="D300" s="2"/>
      <c r="E300" s="2"/>
      <c r="F300" s="2"/>
      <c r="G300" s="2"/>
      <c r="H300" s="2"/>
    </row>
    <row r="301" spans="4:8">
      <c r="D301" s="2"/>
      <c r="E301" s="2"/>
      <c r="F301" s="2"/>
      <c r="G301" s="2"/>
      <c r="H301" s="2"/>
    </row>
    <row r="302" spans="4:8">
      <c r="D302" s="2"/>
      <c r="E302" s="2"/>
      <c r="F302" s="2"/>
      <c r="G302" s="2"/>
      <c r="H302" s="2"/>
    </row>
    <row r="303" spans="4:8">
      <c r="D303" s="2"/>
      <c r="E303" s="2"/>
      <c r="F303" s="2"/>
      <c r="G303" s="2"/>
      <c r="H303" s="2"/>
    </row>
    <row r="304" spans="4:8">
      <c r="D304" s="2"/>
      <c r="E304" s="2"/>
      <c r="F304" s="2"/>
      <c r="G304" s="2"/>
      <c r="H304" s="2"/>
    </row>
    <row r="305" spans="4:8">
      <c r="D305" s="2"/>
      <c r="E305" s="2"/>
      <c r="F305" s="2"/>
      <c r="G305" s="2"/>
      <c r="H305" s="2"/>
    </row>
    <row r="306" spans="4:8">
      <c r="D306" s="2"/>
      <c r="E306" s="2"/>
      <c r="F306" s="2"/>
      <c r="G306" s="2"/>
      <c r="H306" s="2"/>
    </row>
    <row r="307" spans="4:8">
      <c r="D307" s="2"/>
      <c r="E307" s="2"/>
      <c r="F307" s="2"/>
      <c r="G307" s="2"/>
      <c r="H307" s="2"/>
    </row>
    <row r="308" spans="4:8">
      <c r="D308" s="2"/>
      <c r="E308" s="2"/>
      <c r="F308" s="2"/>
      <c r="G308" s="2"/>
      <c r="H308" s="2"/>
    </row>
    <row r="309" spans="4:8">
      <c r="D309" s="2"/>
      <c r="E309" s="2"/>
      <c r="F309" s="2"/>
      <c r="G309" s="2"/>
      <c r="H309" s="2"/>
    </row>
    <row r="310" spans="4:8">
      <c r="D310" s="2"/>
      <c r="E310" s="2"/>
      <c r="F310" s="2"/>
      <c r="G310" s="2"/>
      <c r="H310" s="2"/>
    </row>
    <row r="311" spans="4:8">
      <c r="D311" s="2"/>
      <c r="E311" s="2"/>
      <c r="F311" s="2"/>
      <c r="G311" s="2"/>
      <c r="H311" s="2"/>
    </row>
    <row r="312" spans="4:8">
      <c r="D312" s="2"/>
      <c r="E312" s="2"/>
      <c r="F312" s="2"/>
      <c r="G312" s="2"/>
      <c r="H312" s="2"/>
    </row>
    <row r="313" spans="4:8">
      <c r="D313" s="2"/>
      <c r="E313" s="2"/>
      <c r="F313" s="2"/>
      <c r="G313" s="2"/>
      <c r="H313" s="2"/>
    </row>
    <row r="314" spans="4:8">
      <c r="D314" s="2"/>
      <c r="E314" s="2"/>
      <c r="F314" s="2"/>
      <c r="G314" s="2"/>
      <c r="H314" s="2"/>
    </row>
    <row r="315" spans="4:8">
      <c r="D315" s="2"/>
      <c r="E315" s="2"/>
      <c r="F315" s="2"/>
      <c r="G315" s="2"/>
      <c r="H315" s="2"/>
    </row>
    <row r="316" spans="4:8">
      <c r="D316" s="2"/>
      <c r="E316" s="2"/>
      <c r="F316" s="2"/>
      <c r="G316" s="2"/>
      <c r="H316" s="2"/>
    </row>
    <row r="317" spans="4:8">
      <c r="D317" s="2"/>
      <c r="E317" s="2"/>
      <c r="F317" s="2"/>
      <c r="G317" s="2"/>
      <c r="H317" s="2"/>
    </row>
    <row r="318" spans="4:8">
      <c r="D318" s="2"/>
      <c r="E318" s="2"/>
      <c r="F318" s="2"/>
      <c r="G318" s="2"/>
      <c r="H318" s="2"/>
    </row>
    <row r="319" spans="4:8">
      <c r="D319" s="2"/>
      <c r="E319" s="2"/>
      <c r="F319" s="2"/>
      <c r="G319" s="2"/>
      <c r="H319" s="2"/>
    </row>
    <row r="320" spans="4:8">
      <c r="D320" s="2"/>
      <c r="E320" s="2"/>
      <c r="F320" s="2"/>
      <c r="G320" s="2"/>
      <c r="H320" s="2"/>
    </row>
    <row r="321" spans="4:8">
      <c r="D321" s="2"/>
      <c r="E321" s="2"/>
      <c r="F321" s="2"/>
      <c r="G321" s="2"/>
      <c r="H321" s="2"/>
    </row>
    <row r="322" spans="4:8">
      <c r="D322" s="2"/>
      <c r="E322" s="2"/>
      <c r="F322" s="2"/>
      <c r="G322" s="2"/>
      <c r="H322" s="2"/>
    </row>
    <row r="323" spans="4:8">
      <c r="D323" s="2"/>
      <c r="E323" s="2"/>
      <c r="F323" s="2"/>
      <c r="G323" s="2"/>
      <c r="H323" s="2"/>
    </row>
    <row r="324" spans="4:8">
      <c r="D324" s="2"/>
      <c r="E324" s="2"/>
      <c r="F324" s="2"/>
      <c r="G324" s="2"/>
      <c r="H324" s="2"/>
    </row>
    <row r="325" spans="4:8">
      <c r="D325" s="2"/>
      <c r="E325" s="2"/>
      <c r="F325" s="2"/>
      <c r="G325" s="2"/>
      <c r="H325" s="2"/>
    </row>
    <row r="326" spans="4:8">
      <c r="D326" s="2"/>
      <c r="E326" s="2"/>
      <c r="F326" s="2"/>
      <c r="G326" s="2"/>
      <c r="H326" s="2"/>
    </row>
    <row r="327" spans="4:8">
      <c r="D327" s="2"/>
      <c r="E327" s="2"/>
      <c r="F327" s="2"/>
      <c r="G327" s="2"/>
      <c r="H327" s="2"/>
    </row>
    <row r="328" spans="4:8">
      <c r="D328" s="2"/>
      <c r="E328" s="2"/>
      <c r="F328" s="2"/>
      <c r="G328" s="2"/>
      <c r="H328" s="2"/>
    </row>
    <row r="329" spans="4:8">
      <c r="D329" s="2"/>
      <c r="E329" s="2"/>
      <c r="F329" s="2"/>
      <c r="G329" s="2"/>
      <c r="H329" s="2"/>
    </row>
    <row r="330" spans="4:8">
      <c r="D330" s="2"/>
      <c r="E330" s="2"/>
      <c r="F330" s="2"/>
      <c r="G330" s="2"/>
      <c r="H330" s="2"/>
    </row>
    <row r="331" spans="4:8">
      <c r="D331" s="2"/>
      <c r="E331" s="2"/>
      <c r="F331" s="2"/>
      <c r="G331" s="2"/>
      <c r="H331" s="2"/>
    </row>
    <row r="332" spans="4:8">
      <c r="D332" s="2"/>
      <c r="E332" s="2"/>
      <c r="F332" s="2"/>
      <c r="G332" s="2"/>
      <c r="H332" s="2"/>
    </row>
    <row r="333" spans="4:8">
      <c r="D333" s="2"/>
      <c r="E333" s="2"/>
      <c r="F333" s="2"/>
      <c r="G333" s="2"/>
      <c r="H333" s="2"/>
    </row>
    <row r="334" spans="4:8">
      <c r="D334" s="2"/>
      <c r="E334" s="2"/>
      <c r="F334" s="2"/>
      <c r="G334" s="2"/>
      <c r="H334" s="2"/>
    </row>
    <row r="335" spans="4:8">
      <c r="D335" s="2"/>
      <c r="E335" s="2"/>
      <c r="F335" s="2"/>
      <c r="G335" s="2"/>
      <c r="H335" s="2"/>
    </row>
    <row r="336" spans="4:8">
      <c r="D336" s="2"/>
      <c r="E336" s="2"/>
      <c r="F336" s="2"/>
      <c r="G336" s="2"/>
      <c r="H336" s="2"/>
    </row>
    <row r="337" spans="4:8">
      <c r="D337" s="2"/>
      <c r="E337" s="2"/>
      <c r="F337" s="2"/>
      <c r="G337" s="2"/>
      <c r="H337" s="2"/>
    </row>
    <row r="338" spans="4:8">
      <c r="D338" s="2"/>
      <c r="E338" s="2"/>
      <c r="F338" s="2"/>
      <c r="G338" s="2"/>
      <c r="H338" s="2"/>
    </row>
    <row r="339" spans="4:8">
      <c r="D339" s="2"/>
      <c r="E339" s="2"/>
      <c r="F339" s="2"/>
      <c r="G339" s="2"/>
      <c r="H339" s="2"/>
    </row>
    <row r="340" spans="4:8">
      <c r="D340" s="2"/>
      <c r="E340" s="2"/>
      <c r="F340" s="2"/>
      <c r="G340" s="2"/>
      <c r="H340" s="2"/>
    </row>
    <row r="341" spans="4:8">
      <c r="D341" s="2"/>
      <c r="E341" s="2"/>
      <c r="F341" s="2"/>
      <c r="G341" s="2"/>
      <c r="H341" s="2"/>
    </row>
    <row r="342" spans="4:8">
      <c r="D342" s="2"/>
      <c r="E342" s="2"/>
      <c r="F342" s="2"/>
      <c r="G342" s="2"/>
      <c r="H342" s="2"/>
    </row>
    <row r="343" spans="4:8">
      <c r="D343" s="2"/>
      <c r="E343" s="2"/>
      <c r="F343" s="2"/>
      <c r="G343" s="2"/>
      <c r="H343" s="2"/>
    </row>
    <row r="344" spans="4:8">
      <c r="D344" s="2"/>
      <c r="E344" s="2"/>
      <c r="F344" s="2"/>
      <c r="G344" s="2"/>
      <c r="H344" s="2"/>
    </row>
    <row r="345" spans="4:8">
      <c r="D345" s="2"/>
      <c r="E345" s="2"/>
      <c r="F345" s="2"/>
      <c r="G345" s="2"/>
      <c r="H345" s="2"/>
    </row>
    <row r="346" spans="4:8">
      <c r="D346" s="2"/>
      <c r="E346" s="2"/>
      <c r="F346" s="2"/>
      <c r="G346" s="2"/>
      <c r="H346" s="2"/>
    </row>
    <row r="347" spans="4:8">
      <c r="D347" s="2"/>
      <c r="E347" s="2"/>
      <c r="F347" s="2"/>
      <c r="G347" s="2"/>
      <c r="H347" s="2"/>
    </row>
    <row r="348" spans="4:8">
      <c r="D348" s="2"/>
      <c r="E348" s="2"/>
      <c r="F348" s="2"/>
      <c r="G348" s="2"/>
      <c r="H348" s="2"/>
    </row>
    <row r="349" spans="4:8">
      <c r="D349" s="2"/>
      <c r="E349" s="2"/>
      <c r="F349" s="2"/>
      <c r="G349" s="2"/>
      <c r="H349" s="2"/>
    </row>
    <row r="350" spans="4:8">
      <c r="D350" s="2"/>
      <c r="E350" s="2"/>
      <c r="F350" s="2"/>
      <c r="G350" s="2"/>
      <c r="H350" s="2"/>
    </row>
    <row r="351" spans="4:8">
      <c r="D351" s="2"/>
      <c r="E351" s="2"/>
      <c r="F351" s="2"/>
      <c r="G351" s="2"/>
      <c r="H351" s="2"/>
    </row>
    <row r="352" spans="4:8">
      <c r="D352" s="2"/>
      <c r="E352" s="2"/>
      <c r="F352" s="2"/>
      <c r="G352" s="2"/>
      <c r="H352" s="2"/>
    </row>
    <row r="353" spans="4:8">
      <c r="D353" s="2"/>
      <c r="E353" s="2"/>
      <c r="F353" s="2"/>
      <c r="G353" s="2"/>
      <c r="H353" s="2"/>
    </row>
    <row r="354" spans="4:8">
      <c r="D354" s="2"/>
      <c r="E354" s="2"/>
      <c r="F354" s="2"/>
      <c r="G354" s="2"/>
      <c r="H354" s="2"/>
    </row>
    <row r="355" spans="4:8">
      <c r="D355" s="2"/>
      <c r="E355" s="2"/>
      <c r="F355" s="2"/>
      <c r="G355" s="2"/>
      <c r="H355" s="2"/>
    </row>
    <row r="356" spans="4:8">
      <c r="D356" s="2"/>
      <c r="E356" s="2"/>
      <c r="F356" s="2"/>
      <c r="G356" s="2"/>
      <c r="H356" s="2"/>
    </row>
    <row r="357" spans="4:8">
      <c r="D357" s="2"/>
      <c r="E357" s="2"/>
      <c r="F357" s="2"/>
      <c r="G357" s="2"/>
      <c r="H357" s="2"/>
    </row>
    <row r="358" spans="4:8">
      <c r="D358" s="2"/>
      <c r="E358" s="2"/>
      <c r="F358" s="2"/>
      <c r="G358" s="2"/>
      <c r="H358" s="2"/>
    </row>
    <row r="359" spans="4:8">
      <c r="D359" s="2"/>
      <c r="E359" s="2"/>
      <c r="F359" s="2"/>
      <c r="G359" s="2"/>
      <c r="H359" s="2"/>
    </row>
    <row r="360" spans="4:8">
      <c r="D360" s="2"/>
      <c r="E360" s="2"/>
      <c r="F360" s="2"/>
      <c r="G360" s="2"/>
      <c r="H360" s="2"/>
    </row>
    <row r="361" spans="4:8">
      <c r="D361" s="2"/>
      <c r="E361" s="2"/>
      <c r="F361" s="2"/>
      <c r="G361" s="2"/>
      <c r="H361" s="2"/>
    </row>
    <row r="362" spans="4:8">
      <c r="D362" s="2"/>
      <c r="E362" s="2"/>
      <c r="F362" s="2"/>
      <c r="G362" s="2"/>
      <c r="H362" s="2"/>
    </row>
    <row r="363" spans="4:8">
      <c r="D363" s="2"/>
      <c r="E363" s="2"/>
      <c r="F363" s="2"/>
      <c r="G363" s="2"/>
      <c r="H363" s="2"/>
    </row>
    <row r="364" spans="4:8">
      <c r="D364" s="2"/>
      <c r="E364" s="2"/>
      <c r="F364" s="2"/>
      <c r="G364" s="2"/>
      <c r="H364" s="2"/>
    </row>
    <row r="365" spans="4:8">
      <c r="D365" s="2"/>
      <c r="E365" s="2"/>
      <c r="F365" s="2"/>
      <c r="G365" s="2"/>
      <c r="H365" s="2"/>
    </row>
    <row r="366" spans="4:8">
      <c r="D366" s="2"/>
      <c r="E366" s="2"/>
      <c r="F366" s="2"/>
      <c r="G366" s="2"/>
      <c r="H366" s="2"/>
    </row>
    <row r="367" spans="4:8">
      <c r="D367" s="2"/>
      <c r="E367" s="2"/>
      <c r="F367" s="2"/>
      <c r="G367" s="2"/>
      <c r="H367" s="2"/>
    </row>
    <row r="368" spans="4:8">
      <c r="D368" s="2"/>
      <c r="E368" s="2"/>
      <c r="F368" s="2"/>
      <c r="G368" s="2"/>
      <c r="H368" s="2"/>
    </row>
    <row r="369" spans="4:8">
      <c r="D369" s="2"/>
      <c r="E369" s="2"/>
      <c r="F369" s="2"/>
      <c r="G369" s="2"/>
      <c r="H369" s="2"/>
    </row>
    <row r="370" spans="4:8">
      <c r="D370" s="2"/>
      <c r="E370" s="2"/>
      <c r="F370" s="2"/>
      <c r="G370" s="2"/>
      <c r="H370" s="2"/>
    </row>
    <row r="371" spans="4:8">
      <c r="D371" s="2"/>
      <c r="E371" s="2"/>
      <c r="F371" s="2"/>
      <c r="G371" s="2"/>
      <c r="H371" s="2"/>
    </row>
    <row r="372" spans="4:8">
      <c r="D372" s="2"/>
      <c r="E372" s="2"/>
      <c r="F372" s="2"/>
      <c r="G372" s="2"/>
      <c r="H372" s="2"/>
    </row>
    <row r="373" spans="4:8">
      <c r="D373" s="2"/>
      <c r="E373" s="2"/>
      <c r="F373" s="2"/>
      <c r="G373" s="2"/>
      <c r="H373" s="2"/>
    </row>
    <row r="374" spans="4:8">
      <c r="D374" s="2"/>
      <c r="E374" s="2"/>
      <c r="F374" s="2"/>
      <c r="G374" s="2"/>
      <c r="H374" s="2"/>
    </row>
    <row r="375" spans="4:8">
      <c r="D375" s="2"/>
      <c r="E375" s="2"/>
      <c r="F375" s="2"/>
      <c r="G375" s="2"/>
      <c r="H375" s="2"/>
    </row>
    <row r="376" spans="4:8">
      <c r="D376" s="2"/>
      <c r="E376" s="2"/>
      <c r="F376" s="2"/>
      <c r="G376" s="2"/>
      <c r="H376" s="2"/>
    </row>
    <row r="377" spans="4:8">
      <c r="D377" s="2"/>
      <c r="E377" s="2"/>
      <c r="F377" s="2"/>
      <c r="G377" s="2"/>
      <c r="H377" s="2"/>
    </row>
    <row r="378" spans="4:8">
      <c r="D378" s="2"/>
      <c r="E378" s="2"/>
      <c r="F378" s="2"/>
      <c r="G378" s="2"/>
      <c r="H378" s="2"/>
    </row>
    <row r="379" spans="4:8">
      <c r="D379" s="2"/>
      <c r="E379" s="2"/>
      <c r="F379" s="2"/>
      <c r="G379" s="2"/>
      <c r="H379" s="2"/>
    </row>
    <row r="380" spans="4:8">
      <c r="D380" s="2"/>
      <c r="E380" s="2"/>
      <c r="F380" s="2"/>
      <c r="G380" s="2"/>
      <c r="H380" s="2"/>
    </row>
    <row r="381" spans="4:8">
      <c r="D381" s="2"/>
      <c r="E381" s="2"/>
      <c r="F381" s="2"/>
      <c r="G381" s="2"/>
      <c r="H381" s="2"/>
    </row>
    <row r="382" spans="4:8">
      <c r="D382" s="2"/>
      <c r="E382" s="2"/>
      <c r="F382" s="2"/>
      <c r="G382" s="2"/>
      <c r="H382" s="2"/>
    </row>
    <row r="383" spans="4:8">
      <c r="D383" s="2"/>
      <c r="E383" s="2"/>
      <c r="F383" s="2"/>
      <c r="G383" s="2"/>
      <c r="H383" s="2"/>
    </row>
    <row r="384" spans="4:8">
      <c r="D384" s="2"/>
      <c r="E384" s="2"/>
      <c r="F384" s="2"/>
      <c r="G384" s="2"/>
      <c r="H384" s="2"/>
    </row>
    <row r="385" spans="4:8">
      <c r="D385" s="2"/>
      <c r="E385" s="2"/>
      <c r="F385" s="2"/>
      <c r="G385" s="2"/>
      <c r="H385" s="2"/>
    </row>
    <row r="386" spans="4:8">
      <c r="D386" s="2"/>
      <c r="E386" s="2"/>
      <c r="F386" s="2"/>
      <c r="G386" s="2"/>
      <c r="H386" s="2"/>
    </row>
    <row r="387" spans="4:8">
      <c r="D387" s="2"/>
      <c r="E387" s="2"/>
      <c r="F387" s="2"/>
      <c r="G387" s="2"/>
      <c r="H387" s="2"/>
    </row>
    <row r="388" spans="4:8">
      <c r="D388" s="2"/>
      <c r="E388" s="2"/>
      <c r="F388" s="2"/>
      <c r="G388" s="2"/>
      <c r="H388" s="2"/>
    </row>
    <row r="389" spans="4:8">
      <c r="D389" s="2"/>
      <c r="E389" s="2"/>
      <c r="F389" s="2"/>
      <c r="G389" s="2"/>
      <c r="H389" s="2"/>
    </row>
    <row r="390" spans="4:8">
      <c r="D390" s="2"/>
      <c r="E390" s="2"/>
      <c r="F390" s="2"/>
      <c r="G390" s="2"/>
      <c r="H390" s="2"/>
    </row>
    <row r="391" spans="4:8">
      <c r="D391" s="2"/>
      <c r="E391" s="2"/>
      <c r="F391" s="2"/>
      <c r="G391" s="2"/>
      <c r="H391" s="2"/>
    </row>
    <row r="392" spans="4:8">
      <c r="D392" s="2"/>
      <c r="E392" s="2"/>
      <c r="F392" s="2"/>
      <c r="G392" s="2"/>
      <c r="H392" s="2"/>
    </row>
    <row r="393" spans="4:8">
      <c r="D393" s="2"/>
      <c r="E393" s="2"/>
      <c r="F393" s="2"/>
      <c r="G393" s="2"/>
      <c r="H393" s="2"/>
    </row>
    <row r="394" spans="4:8">
      <c r="D394" s="2"/>
      <c r="E394" s="2"/>
      <c r="F394" s="2"/>
      <c r="G394" s="2"/>
      <c r="H394" s="2"/>
    </row>
    <row r="395" spans="4:8">
      <c r="D395" s="2"/>
      <c r="E395" s="2"/>
      <c r="F395" s="2"/>
      <c r="G395" s="2"/>
      <c r="H395" s="2"/>
    </row>
    <row r="396" spans="4:8">
      <c r="D396" s="2"/>
      <c r="E396" s="2"/>
      <c r="F396" s="2"/>
      <c r="G396" s="2"/>
      <c r="H396" s="2"/>
    </row>
    <row r="397" spans="4:8">
      <c r="D397" s="2"/>
      <c r="E397" s="2"/>
      <c r="F397" s="2"/>
      <c r="G397" s="2"/>
      <c r="H397" s="2"/>
    </row>
    <row r="398" spans="4:8">
      <c r="D398" s="2"/>
      <c r="E398" s="2"/>
      <c r="F398" s="2"/>
      <c r="G398" s="2"/>
      <c r="H398" s="2"/>
    </row>
    <row r="399" spans="4:8">
      <c r="D399" s="2"/>
      <c r="E399" s="2"/>
      <c r="F399" s="2"/>
      <c r="G399" s="2"/>
      <c r="H399" s="2"/>
    </row>
    <row r="400" spans="4:8">
      <c r="D400" s="2"/>
      <c r="E400" s="2"/>
      <c r="F400" s="2"/>
      <c r="G400" s="2"/>
      <c r="H400" s="2"/>
    </row>
    <row r="401" spans="4:8">
      <c r="D401" s="2"/>
      <c r="E401" s="2"/>
      <c r="F401" s="2"/>
      <c r="G401" s="2"/>
      <c r="H401" s="2"/>
    </row>
    <row r="402" spans="4:8">
      <c r="D402" s="2"/>
      <c r="E402" s="2"/>
      <c r="F402" s="2"/>
      <c r="G402" s="2"/>
      <c r="H402" s="2"/>
    </row>
    <row r="403" spans="4:8">
      <c r="D403" s="2"/>
      <c r="E403" s="2"/>
      <c r="F403" s="2"/>
      <c r="G403" s="2"/>
      <c r="H403" s="2"/>
    </row>
    <row r="404" spans="4:8">
      <c r="D404" s="2"/>
      <c r="E404" s="2"/>
      <c r="F404" s="2"/>
      <c r="G404" s="2"/>
      <c r="H404" s="2"/>
    </row>
    <row r="405" spans="4:8">
      <c r="D405" s="2"/>
      <c r="E405" s="2"/>
      <c r="F405" s="2"/>
      <c r="G405" s="2"/>
      <c r="H405" s="2"/>
    </row>
    <row r="406" spans="4:8">
      <c r="D406" s="2"/>
      <c r="E406" s="2"/>
      <c r="F406" s="2"/>
      <c r="G406" s="2"/>
      <c r="H406" s="2"/>
    </row>
    <row r="407" spans="4:8">
      <c r="D407" s="2"/>
      <c r="E407" s="2"/>
      <c r="F407" s="2"/>
      <c r="G407" s="2"/>
      <c r="H407" s="2"/>
    </row>
    <row r="408" spans="4:8">
      <c r="D408" s="2"/>
      <c r="E408" s="2"/>
      <c r="F408" s="2"/>
      <c r="G408" s="2"/>
      <c r="H408" s="2"/>
    </row>
    <row r="409" spans="4:8">
      <c r="D409" s="2"/>
      <c r="E409" s="2"/>
      <c r="F409" s="2"/>
      <c r="G409" s="2"/>
      <c r="H409" s="2"/>
    </row>
    <row r="410" spans="4:8">
      <c r="D410" s="2"/>
      <c r="E410" s="2"/>
      <c r="F410" s="2"/>
      <c r="G410" s="2"/>
      <c r="H410" s="2"/>
    </row>
    <row r="411" spans="4:8">
      <c r="D411" s="2"/>
      <c r="E411" s="2"/>
      <c r="F411" s="2"/>
      <c r="G411" s="2"/>
      <c r="H411" s="2"/>
    </row>
    <row r="412" spans="4:8">
      <c r="D412" s="2"/>
      <c r="E412" s="2"/>
      <c r="F412" s="2"/>
      <c r="G412" s="2"/>
      <c r="H412" s="2"/>
    </row>
    <row r="413" spans="4:8">
      <c r="D413" s="2"/>
      <c r="E413" s="2"/>
      <c r="F413" s="2"/>
      <c r="G413" s="2"/>
      <c r="H413" s="2"/>
    </row>
    <row r="414" spans="4:8">
      <c r="D414" s="2"/>
      <c r="E414" s="2"/>
      <c r="F414" s="2"/>
      <c r="G414" s="2"/>
      <c r="H414" s="2"/>
    </row>
    <row r="415" spans="4:8">
      <c r="D415" s="2"/>
      <c r="E415" s="2"/>
      <c r="F415" s="2"/>
      <c r="G415" s="2"/>
      <c r="H415" s="2"/>
    </row>
    <row r="416" spans="4:8">
      <c r="D416" s="2"/>
      <c r="E416" s="2"/>
      <c r="F416" s="2"/>
      <c r="G416" s="2"/>
      <c r="H416" s="2"/>
    </row>
    <row r="417" spans="4:8">
      <c r="D417" s="2"/>
      <c r="E417" s="2"/>
      <c r="F417" s="2"/>
      <c r="G417" s="2"/>
      <c r="H417" s="2"/>
    </row>
    <row r="418" spans="4:8">
      <c r="D418" s="2"/>
      <c r="E418" s="2"/>
      <c r="F418" s="2"/>
      <c r="G418" s="2"/>
      <c r="H418" s="2"/>
    </row>
    <row r="419" spans="4:8">
      <c r="D419" s="2"/>
      <c r="E419" s="2"/>
      <c r="F419" s="2"/>
      <c r="G419" s="2"/>
      <c r="H419" s="2"/>
    </row>
    <row r="420" spans="4:8">
      <c r="D420" s="2"/>
      <c r="E420" s="2"/>
      <c r="F420" s="2"/>
      <c r="G420" s="2"/>
      <c r="H420" s="2"/>
    </row>
    <row r="421" spans="4:8">
      <c r="D421" s="2"/>
      <c r="E421" s="2"/>
      <c r="F421" s="2"/>
      <c r="G421" s="2"/>
      <c r="H421" s="2"/>
    </row>
    <row r="422" spans="4:8">
      <c r="D422" s="2"/>
      <c r="E422" s="2"/>
      <c r="F422" s="2"/>
      <c r="G422" s="2"/>
      <c r="H422" s="2"/>
    </row>
    <row r="423" spans="4:8">
      <c r="D423" s="2"/>
      <c r="E423" s="2"/>
      <c r="F423" s="2"/>
      <c r="G423" s="2"/>
      <c r="H423" s="2"/>
    </row>
    <row r="424" spans="4:8">
      <c r="D424" s="2"/>
      <c r="E424" s="2"/>
      <c r="F424" s="2"/>
      <c r="G424" s="2"/>
      <c r="H424" s="2"/>
    </row>
    <row r="425" spans="4:8">
      <c r="D425" s="2"/>
      <c r="E425" s="2"/>
      <c r="F425" s="2"/>
      <c r="G425" s="2"/>
      <c r="H425" s="2"/>
    </row>
    <row r="426" spans="4:8">
      <c r="D426" s="2"/>
      <c r="E426" s="2"/>
      <c r="F426" s="2"/>
      <c r="G426" s="2"/>
      <c r="H426" s="2"/>
    </row>
    <row r="427" spans="4:8">
      <c r="D427" s="2"/>
      <c r="E427" s="2"/>
      <c r="F427" s="2"/>
      <c r="G427" s="2"/>
      <c r="H427" s="2"/>
    </row>
    <row r="428" spans="4:8">
      <c r="D428" s="2"/>
      <c r="E428" s="2"/>
      <c r="F428" s="2"/>
      <c r="G428" s="2"/>
      <c r="H428" s="2"/>
    </row>
    <row r="429" spans="4:8">
      <c r="D429" s="2"/>
      <c r="E429" s="2"/>
      <c r="F429" s="2"/>
      <c r="G429" s="2"/>
      <c r="H429" s="2"/>
    </row>
    <row r="430" spans="4:8">
      <c r="D430" s="2"/>
      <c r="E430" s="2"/>
      <c r="F430" s="2"/>
      <c r="G430" s="2"/>
      <c r="H430" s="2"/>
    </row>
    <row r="431" spans="4:8">
      <c r="D431" s="2"/>
      <c r="E431" s="2"/>
      <c r="F431" s="2"/>
      <c r="G431" s="2"/>
      <c r="H431" s="2"/>
    </row>
    <row r="432" spans="4:8">
      <c r="D432" s="2"/>
      <c r="E432" s="2"/>
      <c r="F432" s="2"/>
      <c r="G432" s="2"/>
      <c r="H432" s="2"/>
    </row>
    <row r="433" spans="4:8">
      <c r="D433" s="2"/>
      <c r="E433" s="2"/>
      <c r="F433" s="2"/>
      <c r="G433" s="2"/>
      <c r="H433" s="2"/>
    </row>
    <row r="434" spans="4:8">
      <c r="D434" s="2"/>
      <c r="E434" s="2"/>
      <c r="F434" s="2"/>
      <c r="G434" s="2"/>
      <c r="H434" s="2"/>
    </row>
    <row r="435" spans="4:8">
      <c r="D435" s="2"/>
      <c r="E435" s="2"/>
      <c r="F435" s="2"/>
      <c r="G435" s="2"/>
      <c r="H435" s="2"/>
    </row>
    <row r="436" spans="4:8">
      <c r="D436" s="2"/>
      <c r="E436" s="2"/>
      <c r="F436" s="2"/>
      <c r="G436" s="2"/>
      <c r="H436" s="2"/>
    </row>
    <row r="437" spans="4:8">
      <c r="D437" s="2"/>
      <c r="E437" s="2"/>
      <c r="F437" s="2"/>
      <c r="G437" s="2"/>
      <c r="H437" s="2"/>
    </row>
    <row r="438" spans="4:8">
      <c r="D438" s="2"/>
      <c r="E438" s="2"/>
      <c r="F438" s="2"/>
      <c r="G438" s="2"/>
      <c r="H438" s="2"/>
    </row>
    <row r="439" spans="4:8">
      <c r="D439" s="2"/>
      <c r="E439" s="2"/>
      <c r="F439" s="2"/>
      <c r="G439" s="2"/>
      <c r="H439" s="2"/>
    </row>
    <row r="440" spans="4:8">
      <c r="D440" s="2"/>
      <c r="E440" s="2"/>
      <c r="F440" s="2"/>
      <c r="G440" s="2"/>
      <c r="H440" s="2"/>
    </row>
    <row r="441" spans="4:8">
      <c r="D441" s="2"/>
      <c r="E441" s="2"/>
      <c r="F441" s="2"/>
      <c r="G441" s="2"/>
      <c r="H441" s="2"/>
    </row>
    <row r="442" spans="4:8">
      <c r="D442" s="2"/>
      <c r="E442" s="2"/>
      <c r="F442" s="2"/>
      <c r="G442" s="2"/>
      <c r="H442" s="2"/>
    </row>
    <row r="443" spans="4:8">
      <c r="D443" s="2"/>
      <c r="E443" s="2"/>
      <c r="F443" s="2"/>
      <c r="G443" s="2"/>
      <c r="H443" s="2"/>
    </row>
    <row r="444" spans="4:8">
      <c r="D444" s="2"/>
      <c r="E444" s="2"/>
      <c r="F444" s="2"/>
      <c r="G444" s="2"/>
      <c r="H444" s="2"/>
    </row>
    <row r="445" spans="4:8">
      <c r="D445" s="2"/>
      <c r="E445" s="2"/>
      <c r="F445" s="2"/>
      <c r="G445" s="2"/>
      <c r="H445" s="2"/>
    </row>
    <row r="446" spans="4:8">
      <c r="D446" s="2"/>
      <c r="E446" s="2"/>
      <c r="F446" s="2"/>
      <c r="G446" s="2"/>
      <c r="H446" s="2"/>
    </row>
    <row r="447" spans="4:8">
      <c r="D447" s="2"/>
      <c r="E447" s="2"/>
      <c r="F447" s="2"/>
      <c r="G447" s="2"/>
      <c r="H447" s="2"/>
    </row>
    <row r="448" spans="4:8">
      <c r="D448" s="2"/>
      <c r="E448" s="2"/>
      <c r="F448" s="2"/>
      <c r="G448" s="2"/>
      <c r="H448" s="2"/>
    </row>
    <row r="449" spans="4:8">
      <c r="D449" s="2"/>
      <c r="E449" s="2"/>
      <c r="F449" s="2"/>
      <c r="G449" s="2"/>
      <c r="H449" s="2"/>
    </row>
    <row r="450" spans="4:8">
      <c r="D450" s="2"/>
      <c r="E450" s="2"/>
      <c r="F450" s="2"/>
      <c r="G450" s="2"/>
      <c r="H450" s="2"/>
    </row>
    <row r="451" spans="4:8">
      <c r="D451" s="2"/>
      <c r="E451" s="2"/>
      <c r="F451" s="2"/>
      <c r="G451" s="2"/>
      <c r="H451" s="2"/>
    </row>
    <row r="452" spans="4:8">
      <c r="D452" s="2"/>
      <c r="E452" s="2"/>
      <c r="F452" s="2"/>
      <c r="G452" s="2"/>
      <c r="H452" s="2"/>
    </row>
    <row r="453" spans="4:8">
      <c r="D453" s="2"/>
      <c r="E453" s="2"/>
      <c r="F453" s="2"/>
      <c r="G453" s="2"/>
      <c r="H453" s="2"/>
    </row>
    <row r="454" spans="4:8">
      <c r="D454" s="2"/>
      <c r="E454" s="2"/>
      <c r="F454" s="2"/>
      <c r="G454" s="2"/>
      <c r="H454" s="2"/>
    </row>
    <row r="455" spans="4:8">
      <c r="D455" s="2"/>
      <c r="E455" s="2"/>
      <c r="F455" s="2"/>
      <c r="G455" s="2"/>
      <c r="H455" s="2"/>
    </row>
    <row r="456" spans="4:8">
      <c r="D456" s="2"/>
      <c r="E456" s="2"/>
      <c r="F456" s="2"/>
      <c r="G456" s="2"/>
      <c r="H456" s="2"/>
    </row>
    <row r="457" spans="4:8">
      <c r="D457" s="2"/>
      <c r="E457" s="2"/>
      <c r="F457" s="2"/>
      <c r="G457" s="2"/>
      <c r="H457" s="2"/>
    </row>
    <row r="458" spans="4:8">
      <c r="D458" s="2"/>
      <c r="E458" s="2"/>
      <c r="F458" s="2"/>
      <c r="G458" s="2"/>
      <c r="H458" s="2"/>
    </row>
    <row r="459" spans="4:8">
      <c r="D459" s="2"/>
      <c r="E459" s="2"/>
      <c r="F459" s="2"/>
      <c r="G459" s="2"/>
      <c r="H459" s="2"/>
    </row>
    <row r="460" spans="4:8">
      <c r="D460" s="2"/>
      <c r="E460" s="2"/>
      <c r="F460" s="2"/>
      <c r="G460" s="2"/>
      <c r="H460" s="2"/>
    </row>
    <row r="461" spans="4:8">
      <c r="D461" s="2"/>
      <c r="E461" s="2"/>
      <c r="F461" s="2"/>
      <c r="G461" s="2"/>
      <c r="H461" s="2"/>
    </row>
    <row r="462" spans="4:8">
      <c r="D462" s="2"/>
      <c r="E462" s="2"/>
      <c r="F462" s="2"/>
      <c r="G462" s="2"/>
      <c r="H462" s="2"/>
    </row>
    <row r="463" spans="4:8">
      <c r="D463" s="2"/>
      <c r="E463" s="2"/>
      <c r="F463" s="2"/>
      <c r="G463" s="2"/>
      <c r="H463" s="2"/>
    </row>
    <row r="464" spans="4:8">
      <c r="D464" s="2"/>
      <c r="E464" s="2"/>
      <c r="F464" s="2"/>
      <c r="G464" s="2"/>
      <c r="H464" s="2"/>
    </row>
    <row r="465" spans="4:8">
      <c r="D465" s="2"/>
      <c r="E465" s="2"/>
      <c r="F465" s="2"/>
      <c r="G465" s="2"/>
      <c r="H465" s="2"/>
    </row>
    <row r="466" spans="4:8">
      <c r="D466" s="2"/>
      <c r="E466" s="2"/>
      <c r="F466" s="2"/>
      <c r="G466" s="2"/>
      <c r="H466" s="2"/>
    </row>
    <row r="467" spans="4:8">
      <c r="D467" s="2"/>
      <c r="E467" s="2"/>
      <c r="F467" s="2"/>
      <c r="G467" s="2"/>
      <c r="H467" s="2"/>
    </row>
    <row r="468" spans="4:8">
      <c r="D468" s="2"/>
      <c r="E468" s="2"/>
      <c r="F468" s="2"/>
      <c r="G468" s="2"/>
      <c r="H468" s="2"/>
    </row>
    <row r="469" spans="4:8">
      <c r="D469" s="2"/>
      <c r="E469" s="2"/>
      <c r="F469" s="2"/>
      <c r="G469" s="2"/>
      <c r="H469" s="2"/>
    </row>
    <row r="470" spans="4:8">
      <c r="D470" s="2"/>
      <c r="E470" s="2"/>
      <c r="F470" s="2"/>
      <c r="G470" s="2"/>
      <c r="H470" s="2"/>
    </row>
    <row r="471" spans="4:8">
      <c r="D471" s="2"/>
      <c r="E471" s="2"/>
      <c r="F471" s="2"/>
      <c r="G471" s="2"/>
      <c r="H471" s="2"/>
    </row>
    <row r="472" spans="4:8">
      <c r="D472" s="2"/>
      <c r="E472" s="2"/>
      <c r="F472" s="2"/>
      <c r="G472" s="2"/>
      <c r="H472" s="2"/>
    </row>
    <row r="473" spans="4:8">
      <c r="D473" s="2"/>
      <c r="E473" s="2"/>
      <c r="F473" s="2"/>
      <c r="G473" s="2"/>
      <c r="H473" s="2"/>
    </row>
    <row r="474" spans="4:8">
      <c r="D474" s="2"/>
      <c r="E474" s="2"/>
      <c r="F474" s="2"/>
      <c r="G474" s="2"/>
      <c r="H474" s="2"/>
    </row>
    <row r="475" spans="4:8">
      <c r="D475" s="2"/>
      <c r="E475" s="2"/>
      <c r="F475" s="2"/>
      <c r="G475" s="2"/>
      <c r="H475" s="2"/>
    </row>
    <row r="476" spans="4:8">
      <c r="D476" s="2"/>
      <c r="E476" s="2"/>
      <c r="F476" s="2"/>
      <c r="G476" s="2"/>
      <c r="H476" s="2"/>
    </row>
    <row r="477" spans="4:8">
      <c r="D477" s="2"/>
      <c r="E477" s="2"/>
      <c r="F477" s="2"/>
      <c r="G477" s="2"/>
      <c r="H477" s="2"/>
    </row>
    <row r="478" spans="4:8">
      <c r="D478" s="2"/>
      <c r="E478" s="2"/>
      <c r="F478" s="2"/>
      <c r="G478" s="2"/>
      <c r="H478" s="2"/>
    </row>
    <row r="479" spans="4:8">
      <c r="D479" s="2"/>
      <c r="E479" s="2"/>
      <c r="F479" s="2"/>
      <c r="G479" s="2"/>
      <c r="H479" s="2"/>
    </row>
    <row r="480" spans="4:8">
      <c r="D480" s="2"/>
      <c r="E480" s="2"/>
      <c r="F480" s="2"/>
      <c r="G480" s="2"/>
      <c r="H480" s="2"/>
    </row>
    <row r="481" spans="4:8">
      <c r="D481" s="2"/>
      <c r="E481" s="2"/>
      <c r="F481" s="2"/>
      <c r="G481" s="2"/>
      <c r="H481" s="2"/>
    </row>
    <row r="482" spans="4:8">
      <c r="D482" s="2"/>
      <c r="E482" s="2"/>
      <c r="F482" s="2"/>
      <c r="G482" s="2"/>
      <c r="H482" s="2"/>
    </row>
    <row r="483" spans="4:8">
      <c r="D483" s="2"/>
      <c r="E483" s="2"/>
      <c r="F483" s="2"/>
      <c r="G483" s="2"/>
      <c r="H483" s="2"/>
    </row>
    <row r="484" spans="4:8">
      <c r="D484" s="2"/>
      <c r="E484" s="2"/>
      <c r="F484" s="2"/>
      <c r="G484" s="2"/>
      <c r="H484" s="2"/>
    </row>
    <row r="485" spans="4:8">
      <c r="D485" s="2"/>
      <c r="E485" s="2"/>
      <c r="F485" s="2"/>
      <c r="G485" s="2"/>
      <c r="H485" s="2"/>
    </row>
    <row r="486" spans="4:8">
      <c r="D486" s="2"/>
      <c r="E486" s="2"/>
      <c r="F486" s="2"/>
      <c r="G486" s="2"/>
      <c r="H486" s="2"/>
    </row>
  </sheetData>
  <mergeCells count="117">
    <mergeCell ref="A1:D1"/>
    <mergeCell ref="H3:H4"/>
    <mergeCell ref="D81:D82"/>
    <mergeCell ref="A26:A27"/>
    <mergeCell ref="B26:B27"/>
    <mergeCell ref="C26:C27"/>
    <mergeCell ref="D26:D27"/>
    <mergeCell ref="A220:A222"/>
    <mergeCell ref="B220:B222"/>
    <mergeCell ref="C220:C222"/>
    <mergeCell ref="A204:A209"/>
    <mergeCell ref="B204:B209"/>
    <mergeCell ref="C204:C209"/>
    <mergeCell ref="A197:A199"/>
    <mergeCell ref="B197:B199"/>
    <mergeCell ref="C197:C199"/>
    <mergeCell ref="A200:A202"/>
    <mergeCell ref="B200:B202"/>
    <mergeCell ref="C200:C202"/>
    <mergeCell ref="C167:C168"/>
    <mergeCell ref="A156:A157"/>
    <mergeCell ref="C189:C193"/>
    <mergeCell ref="A174:A177"/>
    <mergeCell ref="B174:B177"/>
    <mergeCell ref="C174:C177"/>
    <mergeCell ref="A178:A179"/>
    <mergeCell ref="B178:B179"/>
    <mergeCell ref="C178:C179"/>
    <mergeCell ref="A167:A168"/>
    <mergeCell ref="B167:B168"/>
    <mergeCell ref="A86:A87"/>
    <mergeCell ref="B86:B87"/>
    <mergeCell ref="C86:C87"/>
    <mergeCell ref="A95:A96"/>
    <mergeCell ref="B95:B96"/>
    <mergeCell ref="C95:C96"/>
    <mergeCell ref="A162:A163"/>
    <mergeCell ref="B162:B163"/>
    <mergeCell ref="C162:C163"/>
    <mergeCell ref="A81:A82"/>
    <mergeCell ref="B81:B82"/>
    <mergeCell ref="C81:C82"/>
    <mergeCell ref="A63:A64"/>
    <mergeCell ref="B63:B64"/>
    <mergeCell ref="C63:C64"/>
    <mergeCell ref="A33:A34"/>
    <mergeCell ref="B33:B34"/>
    <mergeCell ref="C33:C34"/>
    <mergeCell ref="A35:A39"/>
    <mergeCell ref="B35:B39"/>
    <mergeCell ref="C35:C39"/>
    <mergeCell ref="A214:A215"/>
    <mergeCell ref="B214:B215"/>
    <mergeCell ref="A124:A125"/>
    <mergeCell ref="B124:B125"/>
    <mergeCell ref="C124:C125"/>
    <mergeCell ref="A126:A132"/>
    <mergeCell ref="B126:B132"/>
    <mergeCell ref="C126:C132"/>
    <mergeCell ref="A140:A141"/>
    <mergeCell ref="B140:B141"/>
    <mergeCell ref="C140:C141"/>
    <mergeCell ref="A145:A147"/>
    <mergeCell ref="B145:B147"/>
    <mergeCell ref="C145:C147"/>
    <mergeCell ref="A133:A135"/>
    <mergeCell ref="C136:C138"/>
    <mergeCell ref="B136:B138"/>
    <mergeCell ref="A136:A138"/>
    <mergeCell ref="B156:B157"/>
    <mergeCell ref="A187:A188"/>
    <mergeCell ref="B187:B188"/>
    <mergeCell ref="C187:C188"/>
    <mergeCell ref="A189:A193"/>
    <mergeCell ref="B189:B193"/>
    <mergeCell ref="A8:A11"/>
    <mergeCell ref="B8:B11"/>
    <mergeCell ref="A75:A76"/>
    <mergeCell ref="B75:B76"/>
    <mergeCell ref="C75:C76"/>
    <mergeCell ref="C8:C11"/>
    <mergeCell ref="A55:A56"/>
    <mergeCell ref="B55:B56"/>
    <mergeCell ref="A67:A68"/>
    <mergeCell ref="B67:B68"/>
    <mergeCell ref="C67:C68"/>
    <mergeCell ref="A69:A70"/>
    <mergeCell ref="B69:B70"/>
    <mergeCell ref="C69:C70"/>
    <mergeCell ref="A71:A72"/>
    <mergeCell ref="B71:B72"/>
    <mergeCell ref="C71:C72"/>
    <mergeCell ref="C55:C56"/>
    <mergeCell ref="I3:I4"/>
    <mergeCell ref="J3:J4"/>
    <mergeCell ref="A2:J2"/>
    <mergeCell ref="K3:K4"/>
    <mergeCell ref="C214:C217"/>
    <mergeCell ref="C155:C157"/>
    <mergeCell ref="C211:C213"/>
    <mergeCell ref="B133:B135"/>
    <mergeCell ref="C133:C135"/>
    <mergeCell ref="D3:D4"/>
    <mergeCell ref="A117:A118"/>
    <mergeCell ref="B117:B118"/>
    <mergeCell ref="C117:C118"/>
    <mergeCell ref="A102:A104"/>
    <mergeCell ref="B102:B104"/>
    <mergeCell ref="C102:C104"/>
    <mergeCell ref="A20:A21"/>
    <mergeCell ref="B20:B21"/>
    <mergeCell ref="C20:C21"/>
    <mergeCell ref="C18:C19"/>
    <mergeCell ref="A3:A4"/>
    <mergeCell ref="B3:B4"/>
    <mergeCell ref="C3:C4"/>
    <mergeCell ref="E3:G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2b WYNIKI KONKURSU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2017-02-06T09:23:24Z</dcterms:modified>
</cp:coreProperties>
</file>